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firstSheet="10" activeTab="14"/>
  </bookViews>
  <sheets>
    <sheet name="Exports by product" sheetId="1" r:id="rId1"/>
    <sheet name="Imports by product" sheetId="2" r:id="rId2"/>
    <sheet name="Exports by country" sheetId="3" r:id="rId3"/>
    <sheet name="Imports by country" sheetId="4" r:id="rId4"/>
    <sheet name="Algeria" sheetId="5" r:id="rId5"/>
    <sheet name="Bahrain" sheetId="6" r:id="rId6"/>
    <sheet name="Djibouti" sheetId="7" r:id="rId7"/>
    <sheet name="Egypt" sheetId="8" r:id="rId8"/>
    <sheet name="Iraq" sheetId="9" r:id="rId9"/>
    <sheet name="Jordan" sheetId="10" r:id="rId10"/>
    <sheet name="Kuwait" sheetId="11" r:id="rId11"/>
    <sheet name="Lebanon" sheetId="12" r:id="rId12"/>
    <sheet name="Libya" sheetId="13" r:id="rId13"/>
    <sheet name="Mauritania" sheetId="14" r:id="rId14"/>
    <sheet name="Morocco" sheetId="15" r:id="rId15"/>
    <sheet name="Oman" sheetId="16" r:id="rId16"/>
    <sheet name="Qatar" sheetId="17" r:id="rId17"/>
    <sheet name="Saudi Arabia" sheetId="18" r:id="rId18"/>
    <sheet name="Somalia" sheetId="19" r:id="rId19"/>
    <sheet name="Sudan" sheetId="20" r:id="rId20"/>
    <sheet name="Syria" sheetId="21" r:id="rId21"/>
    <sheet name="Tunisia" sheetId="22" r:id="rId22"/>
    <sheet name="UAE" sheetId="23" r:id="rId23"/>
    <sheet name="Yemen" sheetId="24" r:id="rId24"/>
  </sheets>
  <definedNames/>
  <calcPr fullCalcOnLoad="1"/>
</workbook>
</file>

<file path=xl/sharedStrings.xml><?xml version="1.0" encoding="utf-8"?>
<sst xmlns="http://schemas.openxmlformats.org/spreadsheetml/2006/main" count="1534" uniqueCount="200">
  <si>
    <t>IRISH EXPORTS BY PRODUCT</t>
  </si>
  <si>
    <t>Food and live animals</t>
  </si>
  <si>
    <t xml:space="preserve">Live animals </t>
  </si>
  <si>
    <t>Meat &amp; meat preparations</t>
  </si>
  <si>
    <t>Dairy products &amp; birds’ eggs</t>
  </si>
  <si>
    <t>Fish, crustaceans, molluscs and preparations thereof</t>
  </si>
  <si>
    <t>Cereals &amp; cereal preparations</t>
  </si>
  <si>
    <t>Vegetables &amp; fruit</t>
  </si>
  <si>
    <t>Sugar, sugar preparation &amp; honey</t>
  </si>
  <si>
    <t>Coffee, tea cocoa, spices &amp; manufactures thereof</t>
  </si>
  <si>
    <t>Feeding stuff for animals (excl. unmilled cereals)</t>
  </si>
  <si>
    <t>Miscellaneous edible products &amp; preparations</t>
  </si>
  <si>
    <t>Beverages and tobacco</t>
  </si>
  <si>
    <t>Beverages</t>
  </si>
  <si>
    <t>Tobacco &amp; tobacco manufactures</t>
  </si>
  <si>
    <t>Crude materials, inedible, except fuels</t>
  </si>
  <si>
    <t>Hides, skins &amp; furskins, raw</t>
  </si>
  <si>
    <t>-</t>
  </si>
  <si>
    <t>Oil seeds &amp; oleaginous fruits</t>
  </si>
  <si>
    <t>Crude rubber (include synthetic &amp; reclaimed)</t>
  </si>
  <si>
    <t>Cork &amp; wood</t>
  </si>
  <si>
    <t>Pulp &amp; waste paper</t>
  </si>
  <si>
    <t>Textile fibres &amp; their wastes</t>
  </si>
  <si>
    <t>Crude fertilisers &amp; minerals, excl. coal, petroleum etc.</t>
  </si>
  <si>
    <t>Metalliferous ores &amp; metal scrap</t>
  </si>
  <si>
    <t>Crude animal &amp; vegetable materials nes</t>
  </si>
  <si>
    <t>Mineral fuels, lubricants and related products</t>
  </si>
  <si>
    <t>Coal, coke &amp; briquettes</t>
  </si>
  <si>
    <t>Petroleum, petroleum products &amp; related materials</t>
  </si>
  <si>
    <t>Gas, natural &amp; manufactured</t>
  </si>
  <si>
    <t>Electric current</t>
  </si>
  <si>
    <t>Animal and vegetable oils, fats and waxes</t>
  </si>
  <si>
    <t>Animal oils &amp; fats</t>
  </si>
  <si>
    <t>Fixed vegetable fats &amp; oils</t>
  </si>
  <si>
    <t>Animal or vegetable materials nes</t>
  </si>
  <si>
    <t>Chemicals and related products nes</t>
  </si>
  <si>
    <t>Organic chemicals</t>
  </si>
  <si>
    <t>Inorganic chemicals</t>
  </si>
  <si>
    <t>Dyeing, tanning &amp; colouringmaterials</t>
  </si>
  <si>
    <t>Medical &amp; pharmaceutical products</t>
  </si>
  <si>
    <t>Essential oils, perfume materials; toilet &amp; cleansing preps</t>
  </si>
  <si>
    <t>Fertilisers (other than those of Division 27)</t>
  </si>
  <si>
    <t>Plastics in primary forms</t>
  </si>
  <si>
    <t>Plastics in non-primary forms</t>
  </si>
  <si>
    <t>Chemical materials &amp; products nes</t>
  </si>
  <si>
    <t>Manufactured goods classified chiefly by material</t>
  </si>
  <si>
    <t>Leather; leather manufactures nes; dressed furskins</t>
  </si>
  <si>
    <t>Rubber manufactures nes</t>
  </si>
  <si>
    <t>Cork &amp; wood manufactures (excl. furniture)</t>
  </si>
  <si>
    <t>Paper, paperboard &amp; articles thereof</t>
  </si>
  <si>
    <t>Textile yarn, fabrics, made-up articles &amp; related products</t>
  </si>
  <si>
    <t>Non-metallic mineral manufactures nes</t>
  </si>
  <si>
    <t>Iron &amp; steel</t>
  </si>
  <si>
    <t>Non-ferrous metals</t>
  </si>
  <si>
    <t>Manufactures of metals nes</t>
  </si>
  <si>
    <t>Machinery &amp; transport equipment</t>
  </si>
  <si>
    <t>Power generating machinery &amp; equipment</t>
  </si>
  <si>
    <t>Machinery specialised for particular industries</t>
  </si>
  <si>
    <t>Metalworking machinery</t>
  </si>
  <si>
    <t>General industrial machinery &amp; equipment nes &amp; parts nes</t>
  </si>
  <si>
    <t>Office machines &amp; automatic data processing machines</t>
  </si>
  <si>
    <t>Telecommunications &amp; sound equipment</t>
  </si>
  <si>
    <t>Electrical machinery, apparatus &amp; appliances nes &amp; parts</t>
  </si>
  <si>
    <t>Road vehicles (include. air-cushion vehicles)</t>
  </si>
  <si>
    <t>Other transport equipment</t>
  </si>
  <si>
    <t>Miscellaneous manufactured articles</t>
  </si>
  <si>
    <t>Prefab buildings; plumbing &amp; electrical fixtures &amp; fittings</t>
  </si>
  <si>
    <t>Furniture &amp; parts thereof; bedding, cushions etc</t>
  </si>
  <si>
    <t>Travel goods, handbags &amp; similar containers</t>
  </si>
  <si>
    <t>Articles of apparel; clothing accessories</t>
  </si>
  <si>
    <t>Footwear</t>
  </si>
  <si>
    <t>Professional, scientific &amp; controlling apparatus nes</t>
  </si>
  <si>
    <t>Photographic apparatus; optical goods; watches clocks</t>
  </si>
  <si>
    <t>Miscellaneous manufactured articles nes</t>
  </si>
  <si>
    <t>Commodities and transactions not classified elsewhere</t>
  </si>
  <si>
    <t>Postal packages not classified according to kind</t>
  </si>
  <si>
    <t>Special transactions &amp; products not classified according to kind</t>
  </si>
  <si>
    <t>Coin ( other than gold coin ), not being legal tender</t>
  </si>
  <si>
    <t>Gold, non-monetary ( excluding gold ores and concentrates )</t>
  </si>
  <si>
    <t>Gold coin and monetary gold</t>
  </si>
  <si>
    <t>All other commodities and transactions</t>
  </si>
  <si>
    <t>Total</t>
  </si>
  <si>
    <t>COUNTRY</t>
  </si>
  <si>
    <t>% Change</t>
  </si>
  <si>
    <t>Algeria</t>
  </si>
  <si>
    <t>Bahrain</t>
  </si>
  <si>
    <t>Djibouti</t>
  </si>
  <si>
    <t>Egypt</t>
  </si>
  <si>
    <t>Iraq</t>
  </si>
  <si>
    <t>Jordan</t>
  </si>
  <si>
    <t>Kuwait</t>
  </si>
  <si>
    <t>Lebanon</t>
  </si>
  <si>
    <t>Libya</t>
  </si>
  <si>
    <t>Mauritania</t>
  </si>
  <si>
    <t>Morocco</t>
  </si>
  <si>
    <t>Qatar</t>
  </si>
  <si>
    <t>Kingdom of Saudi Arabia</t>
  </si>
  <si>
    <t>Somalia</t>
  </si>
  <si>
    <t>Sudan</t>
  </si>
  <si>
    <t>Sultanate of Oman</t>
  </si>
  <si>
    <t>Syria</t>
  </si>
  <si>
    <t>Tunisia</t>
  </si>
  <si>
    <t>United Arab Emirates</t>
  </si>
  <si>
    <t>Yemen</t>
  </si>
  <si>
    <t>TOTAL IN EURO</t>
  </si>
  <si>
    <t>2010 (000)</t>
  </si>
  <si>
    <t>2009 (000)</t>
  </si>
  <si>
    <t>EXPORTS</t>
  </si>
  <si>
    <t>IMPORTS</t>
  </si>
  <si>
    <t>Commodity</t>
  </si>
  <si>
    <t>Eur 000</t>
  </si>
  <si>
    <t>Dairy products</t>
  </si>
  <si>
    <t>Vegetable &amp; fruit</t>
  </si>
  <si>
    <t>Sugar, sugar preparations &amp; honey</t>
  </si>
  <si>
    <t>Textile fibres and their wastes</t>
  </si>
  <si>
    <t>Crude fertilisers &amp; minerals, excl coal, petroleum etc</t>
  </si>
  <si>
    <t>Dyeing, tanning &amp; colouring materials</t>
  </si>
  <si>
    <t>Essential oils; perfume materials; toilet &amp; cleansing materials</t>
  </si>
  <si>
    <t>Cork &amp; wood manufacture [excl. Furniture]</t>
  </si>
  <si>
    <t>General industrial machinery &amp; equipment nes &amp; parts</t>
  </si>
  <si>
    <t xml:space="preserve">Electrical machinery, apparatus &amp; appliances nes &amp; parts </t>
  </si>
  <si>
    <t>Road vehicle [include air-cushion vehicles]</t>
  </si>
  <si>
    <t>TOTAL</t>
  </si>
  <si>
    <t>Fish, crustaceans, molluscs &amp;  preparations thereof</t>
  </si>
  <si>
    <t>Sugars, sugar preparations &amp; honey</t>
  </si>
  <si>
    <t>Coffee, tea, cocoa, spices &amp; manufactured thereof</t>
  </si>
  <si>
    <t>Miscellaneous edible products and preparations</t>
  </si>
  <si>
    <t>Plastics in non-primary form</t>
  </si>
  <si>
    <t>Rubber manufacturers nes</t>
  </si>
  <si>
    <t>Cork &amp; wood manufactures [excl furniture]</t>
  </si>
  <si>
    <t>General industrial machinery and equipment nes &amp; parts</t>
  </si>
  <si>
    <t>Road vehicles [incl air-cushion vehicles]</t>
  </si>
  <si>
    <t>Furniture &amp; parts thereof: bedding, cushions etc</t>
  </si>
  <si>
    <t>Travel goods, handbags &amp; similiar containers</t>
  </si>
  <si>
    <t>Articles of apparel &amp; clothing accessories</t>
  </si>
  <si>
    <t>Photographic apparatus: optical goods: watches, clocks</t>
  </si>
  <si>
    <t>Commodities &amp; transactions not classfied elsewhere</t>
  </si>
  <si>
    <t>IRISH IMPORTS BY PRODUCT</t>
  </si>
  <si>
    <t>Coffee, tea, cocoa,spices &amp; manufacturers thereof</t>
  </si>
  <si>
    <t>Crude fertilisers &amp; minerals, excl. coal, petroleum etc.,</t>
  </si>
  <si>
    <t>Essential oils, perfume materials; toilet &amp; cleansing preparations</t>
  </si>
  <si>
    <t>Fertilisers</t>
  </si>
  <si>
    <t>Plastics in non primary forms</t>
  </si>
  <si>
    <t>Leather; leather manufacturers nes; dressed furskins</t>
  </si>
  <si>
    <t>Cork &amp; wood manufactures [excl. furniture]</t>
  </si>
  <si>
    <t xml:space="preserve">Electrical machinery, apparatus, appliances &amp; parts </t>
  </si>
  <si>
    <t>Prefab buildings: plumbing &amp; electrical fixtures and fittings</t>
  </si>
  <si>
    <t xml:space="preserve">Travel goods, handbags &amp; similar containers </t>
  </si>
  <si>
    <t>Professional, scientific and controlling apparatus nes</t>
  </si>
  <si>
    <t>Live animals</t>
  </si>
  <si>
    <t>Dairy Products</t>
  </si>
  <si>
    <t>Crude fertilisers &amp; minerals, excl coal, petroleum etc.,</t>
  </si>
  <si>
    <t>Plastics in primary form</t>
  </si>
  <si>
    <t>Plastics in non- primary form</t>
  </si>
  <si>
    <t>Textile yarn, fabrics, made-up articles related products</t>
  </si>
  <si>
    <t>Non ferrous metals</t>
  </si>
  <si>
    <t>Electrical machinery, apparatus and appliances nes and parts</t>
  </si>
  <si>
    <t>Fruit &amp; vegetables</t>
  </si>
  <si>
    <t>Feeding stuff for animals [excel. Unmilled cereals]</t>
  </si>
  <si>
    <t>Rubber manufactured nes</t>
  </si>
  <si>
    <t xml:space="preserve">Telecommunications &amp; sound equipment </t>
  </si>
  <si>
    <t>Photographic apparatus;optical goods; watches &amp; clocks</t>
  </si>
  <si>
    <t xml:space="preserve">TOTAL </t>
  </si>
  <si>
    <t>Cereals &amp; cereal  preparations</t>
  </si>
  <si>
    <t>Textiles fibres and their wastes</t>
  </si>
  <si>
    <t>Telecommunications &amp; sound recording</t>
  </si>
  <si>
    <t>Professional,scientific &amp; controlling apparatus nes</t>
  </si>
  <si>
    <t>Coffee, tea, cocoa, spices &amp; manufactures thereof</t>
  </si>
  <si>
    <t>Crude fertilisers &amp; minerals, excl. coal, petroleum etc</t>
  </si>
  <si>
    <t>Essential oils, perfume materials;</t>
  </si>
  <si>
    <t>Chemical materials &amp;  products nes</t>
  </si>
  <si>
    <t>Cork &amp; wood manufactures [exlcl furniture]</t>
  </si>
  <si>
    <t>Photographic apparatus; optical goods; watches &amp; clocks</t>
  </si>
  <si>
    <t>Cereal &amp; cereal preparations</t>
  </si>
  <si>
    <t>Crude fertilisers &amp; minerals; excl coal, petroleum etc</t>
  </si>
  <si>
    <t>Furniture &amp; parts thereof, bedding, cushions etc.,</t>
  </si>
  <si>
    <t xml:space="preserve">Dairy products </t>
  </si>
  <si>
    <t>Essential oils: perfume materials; toilet &amp; cleansing preps</t>
  </si>
  <si>
    <t>Cork &amp; wood manufacturers [excl furniture]</t>
  </si>
  <si>
    <t>Travel goods, handbags &amp; similar accessories</t>
  </si>
  <si>
    <t>General industrial machinery &amp; equipment nes</t>
  </si>
  <si>
    <t>Fish, crustaceans, molluscs &amp; preparations thereof</t>
  </si>
  <si>
    <t>Cereals &amp; cereals preparations</t>
  </si>
  <si>
    <t>Feeding stuff for animals [excel. unmilled cereals]</t>
  </si>
  <si>
    <t>Cork &amp; wood manufactures [excluding furniture]</t>
  </si>
  <si>
    <t xml:space="preserve">Beverages </t>
  </si>
  <si>
    <t>Paper; paperboard &amp; articles thereof</t>
  </si>
  <si>
    <t>Machinery specialised for particular industry</t>
  </si>
  <si>
    <t>Essential oils; perfume materials; toilet &amp; cleansing preps</t>
  </si>
  <si>
    <t>Manufacturers of metals nes</t>
  </si>
  <si>
    <t xml:space="preserve">Beverages - Non alcoholic </t>
  </si>
  <si>
    <t>Petroleum, petroleum products &amp; related minerals</t>
  </si>
  <si>
    <t>Leather, leather manufacturers nes; dressed furskins</t>
  </si>
  <si>
    <t>Road vehicles</t>
  </si>
  <si>
    <t>Fish, crustaceans, molluscs and preparations</t>
  </si>
  <si>
    <t>Cork &amp; wood manufactures</t>
  </si>
  <si>
    <t>Commodities &amp; transactions not classified elsewhere</t>
  </si>
  <si>
    <t xml:space="preserve">Fish, crustaceans, molluscs and preparations </t>
  </si>
  <si>
    <t xml:space="preserve">Telecommunications &amp; sound recording </t>
  </si>
  <si>
    <t xml:space="preserve">Electrical machinery, apparatus and appliances nes &amp; parts </t>
  </si>
</sst>
</file>

<file path=xl/styles.xml><?xml version="1.0" encoding="utf-8"?>
<styleSheet xmlns="http://schemas.openxmlformats.org/spreadsheetml/2006/main">
  <numFmts count="11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#\٬##0"/>
    <numFmt numFmtId="165" formatCode="&quot;€&quot;#,##0"/>
    <numFmt numFmtId="166" formatCode="#,##0;[Red]#,##0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2"/>
      <name val="Bookman"/>
      <family val="1"/>
    </font>
    <font>
      <b/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3" fontId="0" fillId="0" borderId="0" xfId="0" applyNumberFormat="1" applyAlignment="1">
      <alignment/>
    </xf>
    <xf numFmtId="0" fontId="21" fillId="0" borderId="0" xfId="0" applyFont="1" applyAlignment="1">
      <alignment/>
    </xf>
    <xf numFmtId="0" fontId="18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1" fillId="0" borderId="0" xfId="0" applyFont="1" applyAlignment="1">
      <alignment horizontal="right"/>
    </xf>
    <xf numFmtId="0" fontId="21" fillId="0" borderId="0" xfId="0" applyFont="1" applyAlignment="1">
      <alignment horizontal="left"/>
    </xf>
    <xf numFmtId="3" fontId="0" fillId="0" borderId="0" xfId="0" applyNumberFormat="1" applyAlignment="1">
      <alignment horizontal="right"/>
    </xf>
    <xf numFmtId="0" fontId="0" fillId="0" borderId="0" xfId="0" applyFont="1" applyAlignment="1">
      <alignment horizontal="right"/>
    </xf>
    <xf numFmtId="3" fontId="0" fillId="0" borderId="0" xfId="0" applyNumberFormat="1" applyFont="1" applyAlignment="1">
      <alignment/>
    </xf>
    <xf numFmtId="0" fontId="21" fillId="0" borderId="0" xfId="0" applyFont="1" applyAlignment="1">
      <alignment/>
    </xf>
    <xf numFmtId="3" fontId="21" fillId="0" borderId="0" xfId="0" applyNumberFormat="1" applyFont="1" applyAlignment="1">
      <alignment/>
    </xf>
    <xf numFmtId="0" fontId="22" fillId="0" borderId="0" xfId="0" applyFont="1" applyAlignment="1">
      <alignment/>
    </xf>
    <xf numFmtId="3" fontId="23" fillId="0" borderId="0" xfId="0" applyNumberFormat="1" applyFont="1" applyAlignment="1">
      <alignment/>
    </xf>
    <xf numFmtId="164" fontId="23" fillId="0" borderId="0" xfId="0" applyNumberFormat="1" applyFont="1" applyAlignment="1">
      <alignment horizontal="right"/>
    </xf>
    <xf numFmtId="9" fontId="0" fillId="0" borderId="0" xfId="0" applyNumberFormat="1" applyAlignment="1">
      <alignment/>
    </xf>
    <xf numFmtId="0" fontId="23" fillId="0" borderId="0" xfId="0" applyFont="1" applyAlignment="1">
      <alignment/>
    </xf>
    <xf numFmtId="0" fontId="21" fillId="0" borderId="0" xfId="0" applyFont="1" applyAlignment="1">
      <alignment horizontal="right"/>
    </xf>
    <xf numFmtId="3" fontId="23" fillId="0" borderId="0" xfId="0" applyNumberFormat="1" applyFont="1" applyAlignment="1">
      <alignment/>
    </xf>
    <xf numFmtId="9" fontId="0" fillId="0" borderId="0" xfId="57" applyFont="1" applyFill="1" applyBorder="1" applyAlignment="1" applyProtection="1">
      <alignment/>
      <protection/>
    </xf>
    <xf numFmtId="164" fontId="23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 horizontal="right"/>
    </xf>
    <xf numFmtId="37" fontId="0" fillId="0" borderId="0" xfId="0" applyNumberFormat="1" applyAlignment="1">
      <alignment horizontal="right"/>
    </xf>
    <xf numFmtId="3" fontId="18" fillId="0" borderId="0" xfId="0" applyNumberFormat="1" applyFont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3" fontId="26" fillId="0" borderId="0" xfId="0" applyNumberFormat="1" applyFont="1" applyAlignment="1">
      <alignment/>
    </xf>
    <xf numFmtId="165" fontId="26" fillId="0" borderId="0" xfId="0" applyNumberFormat="1" applyFont="1" applyAlignment="1">
      <alignment/>
    </xf>
    <xf numFmtId="0" fontId="24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 horizontal="right"/>
    </xf>
    <xf numFmtId="3" fontId="18" fillId="0" borderId="0" xfId="0" applyNumberFormat="1" applyFont="1" applyAlignment="1">
      <alignment horizontal="right"/>
    </xf>
    <xf numFmtId="0" fontId="20" fillId="0" borderId="0" xfId="0" applyFont="1" applyAlignment="1">
      <alignment horizontal="left"/>
    </xf>
    <xf numFmtId="0" fontId="22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21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23" fillId="0" borderId="0" xfId="0" applyFont="1" applyAlignment="1">
      <alignment horizontal="right"/>
    </xf>
    <xf numFmtId="166" fontId="0" fillId="0" borderId="0" xfId="0" applyNumberFormat="1" applyAlignment="1">
      <alignment horizontal="right"/>
    </xf>
    <xf numFmtId="166" fontId="0" fillId="0" borderId="0" xfId="0" applyNumberFormat="1" applyFont="1" applyAlignment="1">
      <alignment horizontal="right"/>
    </xf>
    <xf numFmtId="166" fontId="0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4"/>
  <sheetViews>
    <sheetView zoomScalePageLayoutView="0" workbookViewId="0" topLeftCell="A73">
      <selection activeCell="A41" sqref="A41:IV41"/>
    </sheetView>
  </sheetViews>
  <sheetFormatPr defaultColWidth="9.140625" defaultRowHeight="12.75"/>
  <cols>
    <col min="1" max="1" width="55.140625" style="0" bestFit="1" customWidth="1"/>
  </cols>
  <sheetData>
    <row r="1" spans="1:3" ht="12.75" customHeight="1">
      <c r="A1" s="1" t="s">
        <v>0</v>
      </c>
      <c r="B1" s="1">
        <v>2010</v>
      </c>
      <c r="C1" s="1">
        <v>2009</v>
      </c>
    </row>
    <row r="2" spans="1:7" ht="12.75" customHeight="1">
      <c r="A2" s="2"/>
      <c r="C2" s="2"/>
      <c r="F2" s="3"/>
      <c r="G2" s="3"/>
    </row>
    <row r="3" spans="1:7" ht="12.75" customHeight="1">
      <c r="A3" s="1" t="s">
        <v>1</v>
      </c>
      <c r="B3" s="1"/>
      <c r="C3" s="1"/>
      <c r="F3" s="3"/>
      <c r="G3" s="3"/>
    </row>
    <row r="4" spans="1:8" ht="12.75" customHeight="1">
      <c r="A4" t="s">
        <v>2</v>
      </c>
      <c r="B4" s="4">
        <v>3171</v>
      </c>
      <c r="C4">
        <v>138</v>
      </c>
      <c r="D4" s="5"/>
      <c r="E4" s="5"/>
      <c r="F4" s="5"/>
      <c r="H4" s="5"/>
    </row>
    <row r="5" spans="1:8" ht="12.75" customHeight="1">
      <c r="A5" t="s">
        <v>3</v>
      </c>
      <c r="B5" s="4">
        <v>2182</v>
      </c>
      <c r="C5" s="4">
        <v>1529</v>
      </c>
      <c r="D5" s="5"/>
      <c r="E5" s="2"/>
      <c r="F5" s="5"/>
      <c r="G5" s="2"/>
      <c r="H5" s="5"/>
    </row>
    <row r="6" spans="1:8" ht="12.75" customHeight="1">
      <c r="A6" t="s">
        <v>4</v>
      </c>
      <c r="B6" s="4">
        <v>91845</v>
      </c>
      <c r="C6" s="4">
        <v>64805</v>
      </c>
      <c r="D6" s="5"/>
      <c r="E6" s="2"/>
      <c r="F6" s="6"/>
      <c r="G6" s="7"/>
      <c r="H6" s="5"/>
    </row>
    <row r="7" spans="1:8" ht="12.75" customHeight="1">
      <c r="A7" t="s">
        <v>5</v>
      </c>
      <c r="B7" s="4">
        <v>14668</v>
      </c>
      <c r="C7" s="4">
        <v>12577</v>
      </c>
      <c r="D7" s="5"/>
      <c r="E7" s="8"/>
      <c r="F7" s="7"/>
      <c r="G7" s="7"/>
      <c r="H7" s="7"/>
    </row>
    <row r="8" spans="1:8" ht="12.75" customHeight="1">
      <c r="A8" t="s">
        <v>6</v>
      </c>
      <c r="B8" s="4">
        <v>808</v>
      </c>
      <c r="C8" s="4">
        <v>34</v>
      </c>
      <c r="D8" s="9"/>
      <c r="E8" s="7"/>
      <c r="F8" s="7"/>
      <c r="G8" s="7"/>
      <c r="H8" s="7"/>
    </row>
    <row r="9" spans="1:8" ht="12.75" customHeight="1">
      <c r="A9" t="s">
        <v>7</v>
      </c>
      <c r="B9" s="4">
        <v>1936</v>
      </c>
      <c r="C9" s="4">
        <v>2523</v>
      </c>
      <c r="D9" s="9"/>
      <c r="E9" s="7"/>
      <c r="F9" s="10"/>
      <c r="G9" s="7"/>
      <c r="H9" s="10"/>
    </row>
    <row r="10" spans="1:8" ht="12.75" customHeight="1">
      <c r="A10" t="s">
        <v>8</v>
      </c>
      <c r="B10" s="4">
        <v>531</v>
      </c>
      <c r="C10" s="4">
        <v>325</v>
      </c>
      <c r="D10" s="7"/>
      <c r="E10" s="7"/>
      <c r="F10" s="7"/>
      <c r="G10" s="7"/>
      <c r="H10" s="7"/>
    </row>
    <row r="11" spans="1:8" ht="12.75" customHeight="1">
      <c r="A11" t="s">
        <v>9</v>
      </c>
      <c r="B11" s="4">
        <v>1905</v>
      </c>
      <c r="C11" s="4">
        <v>1527</v>
      </c>
      <c r="D11" s="7"/>
      <c r="E11" s="7"/>
      <c r="F11" s="7"/>
      <c r="G11" s="7"/>
      <c r="H11" s="7"/>
    </row>
    <row r="12" spans="1:8" ht="12.75" customHeight="1">
      <c r="A12" t="s">
        <v>10</v>
      </c>
      <c r="B12" s="4">
        <v>382</v>
      </c>
      <c r="C12" s="4">
        <v>197</v>
      </c>
      <c r="D12" s="7"/>
      <c r="E12" s="7"/>
      <c r="F12" s="7"/>
      <c r="G12" s="7"/>
      <c r="H12" s="7"/>
    </row>
    <row r="13" spans="1:8" ht="12.75" customHeight="1">
      <c r="A13" t="s">
        <v>11</v>
      </c>
      <c r="B13" s="4">
        <v>199793</v>
      </c>
      <c r="C13" s="4">
        <v>164607</v>
      </c>
      <c r="D13" s="7"/>
      <c r="E13" s="7"/>
      <c r="F13" s="7"/>
      <c r="G13" s="7"/>
      <c r="H13" s="7"/>
    </row>
    <row r="14" spans="4:8" ht="12.75" customHeight="1">
      <c r="D14" s="11"/>
      <c r="E14" s="7"/>
      <c r="F14" s="7"/>
      <c r="G14" s="7"/>
      <c r="H14" s="7"/>
    </row>
    <row r="15" spans="1:8" ht="12.75" customHeight="1">
      <c r="A15" s="1" t="s">
        <v>12</v>
      </c>
      <c r="D15" s="7"/>
      <c r="E15" s="7"/>
      <c r="F15" s="7"/>
      <c r="G15" s="7"/>
      <c r="H15" s="7"/>
    </row>
    <row r="16" spans="1:8" ht="12.75" customHeight="1">
      <c r="A16" t="s">
        <v>13</v>
      </c>
      <c r="B16" s="4">
        <v>7267</v>
      </c>
      <c r="C16" s="4">
        <v>5103</v>
      </c>
      <c r="D16" s="11"/>
      <c r="E16" s="7"/>
      <c r="F16" s="7"/>
      <c r="G16" s="7"/>
      <c r="H16" s="7"/>
    </row>
    <row r="17" spans="1:8" ht="12.75" customHeight="1">
      <c r="A17" t="s">
        <v>14</v>
      </c>
      <c r="B17">
        <v>9</v>
      </c>
      <c r="C17">
        <v>5</v>
      </c>
      <c r="D17" s="7"/>
      <c r="E17" s="7"/>
      <c r="F17" s="7"/>
      <c r="G17" s="7"/>
      <c r="H17" s="7"/>
    </row>
    <row r="18" spans="4:8" ht="12.75" customHeight="1">
      <c r="D18" s="7"/>
      <c r="E18" s="7"/>
      <c r="F18" s="7"/>
      <c r="G18" s="7"/>
      <c r="H18" s="7"/>
    </row>
    <row r="19" spans="1:8" ht="12.75" customHeight="1">
      <c r="A19" s="1" t="s">
        <v>15</v>
      </c>
      <c r="D19" s="7"/>
      <c r="E19" s="7"/>
      <c r="F19" s="7"/>
      <c r="G19" s="7"/>
      <c r="H19" s="7"/>
    </row>
    <row r="20" spans="1:8" ht="12.75" customHeight="1">
      <c r="A20" t="s">
        <v>16</v>
      </c>
      <c r="B20" s="7" t="s">
        <v>17</v>
      </c>
      <c r="C20" s="7" t="s">
        <v>17</v>
      </c>
      <c r="D20" s="7"/>
      <c r="E20" s="7"/>
      <c r="F20" s="7"/>
      <c r="G20" s="7"/>
      <c r="H20" s="7"/>
    </row>
    <row r="21" spans="1:8" ht="12.75" customHeight="1">
      <c r="A21" t="s">
        <v>18</v>
      </c>
      <c r="B21">
        <v>3</v>
      </c>
      <c r="C21" s="7" t="s">
        <v>17</v>
      </c>
      <c r="D21" s="7"/>
      <c r="E21" s="7"/>
      <c r="F21" s="7"/>
      <c r="G21" s="7"/>
      <c r="H21" s="7"/>
    </row>
    <row r="22" spans="1:8" ht="12.75" customHeight="1">
      <c r="A22" t="s">
        <v>19</v>
      </c>
      <c r="B22" s="7" t="s">
        <v>17</v>
      </c>
      <c r="C22">
        <v>2</v>
      </c>
      <c r="E22" s="7"/>
      <c r="F22" s="7"/>
      <c r="G22" s="7"/>
      <c r="H22" s="7"/>
    </row>
    <row r="23" spans="1:8" ht="12.75" customHeight="1">
      <c r="A23" t="s">
        <v>20</v>
      </c>
      <c r="B23">
        <v>98</v>
      </c>
      <c r="C23" s="7" t="s">
        <v>17</v>
      </c>
      <c r="F23" s="7"/>
      <c r="G23" s="7"/>
      <c r="H23" s="7"/>
    </row>
    <row r="24" spans="1:8" ht="12.75" customHeight="1">
      <c r="A24" t="s">
        <v>21</v>
      </c>
      <c r="B24">
        <v>109</v>
      </c>
      <c r="C24">
        <v>244</v>
      </c>
      <c r="F24" s="7"/>
      <c r="G24" s="7"/>
      <c r="H24" s="7"/>
    </row>
    <row r="25" spans="1:8" ht="12.75" customHeight="1">
      <c r="A25" t="s">
        <v>22</v>
      </c>
      <c r="B25" s="4">
        <v>1326</v>
      </c>
      <c r="C25" s="4">
        <v>1003</v>
      </c>
      <c r="F25" s="10"/>
      <c r="G25" s="7"/>
      <c r="H25" s="7"/>
    </row>
    <row r="26" spans="1:8" ht="12.75" customHeight="1">
      <c r="A26" t="s">
        <v>23</v>
      </c>
      <c r="B26" s="4">
        <v>2168</v>
      </c>
      <c r="C26" s="4">
        <v>2098</v>
      </c>
      <c r="G26" s="7"/>
      <c r="H26" s="10"/>
    </row>
    <row r="27" spans="1:7" ht="12.75" customHeight="1">
      <c r="A27" t="s">
        <v>24</v>
      </c>
      <c r="B27" s="4">
        <v>5931</v>
      </c>
      <c r="C27" s="4">
        <v>6688</v>
      </c>
      <c r="G27" s="7"/>
    </row>
    <row r="28" spans="1:3" ht="12.75" customHeight="1">
      <c r="A28" t="s">
        <v>25</v>
      </c>
      <c r="B28" s="4">
        <v>1491</v>
      </c>
      <c r="C28" s="4">
        <v>826</v>
      </c>
    </row>
    <row r="29" ht="15" customHeight="1"/>
    <row r="30" ht="15" customHeight="1">
      <c r="A30" s="1" t="s">
        <v>26</v>
      </c>
    </row>
    <row r="31" spans="1:3" ht="15" customHeight="1">
      <c r="A31" t="s">
        <v>27</v>
      </c>
      <c r="B31">
        <v>551</v>
      </c>
      <c r="C31">
        <v>535</v>
      </c>
    </row>
    <row r="32" spans="1:3" ht="15" customHeight="1">
      <c r="A32" t="s">
        <v>28</v>
      </c>
      <c r="B32">
        <v>83</v>
      </c>
      <c r="C32" s="7" t="s">
        <v>17</v>
      </c>
    </row>
    <row r="33" spans="1:3" ht="12.75">
      <c r="A33" t="s">
        <v>29</v>
      </c>
      <c r="B33">
        <v>91</v>
      </c>
      <c r="C33">
        <v>118</v>
      </c>
    </row>
    <row r="34" ht="12.75">
      <c r="A34" t="s">
        <v>30</v>
      </c>
    </row>
    <row r="36" ht="12.75">
      <c r="A36" s="1" t="s">
        <v>31</v>
      </c>
    </row>
    <row r="37" ht="12.75">
      <c r="A37" t="s">
        <v>32</v>
      </c>
    </row>
    <row r="38" spans="1:3" ht="12.75">
      <c r="A38" t="s">
        <v>33</v>
      </c>
      <c r="B38">
        <v>10</v>
      </c>
      <c r="C38">
        <v>32</v>
      </c>
    </row>
    <row r="39" spans="1:3" ht="12.75">
      <c r="A39" t="s">
        <v>34</v>
      </c>
      <c r="B39">
        <v>5</v>
      </c>
      <c r="C39" s="7" t="s">
        <v>17</v>
      </c>
    </row>
    <row r="41" ht="12.75">
      <c r="A41" s="1" t="s">
        <v>35</v>
      </c>
    </row>
    <row r="42" spans="1:3" ht="12.75">
      <c r="A42" t="s">
        <v>36</v>
      </c>
      <c r="B42" s="4">
        <v>20647</v>
      </c>
      <c r="C42" s="4">
        <v>21001</v>
      </c>
    </row>
    <row r="43" spans="1:3" ht="12.75">
      <c r="A43" t="s">
        <v>37</v>
      </c>
      <c r="B43" s="4">
        <v>4627</v>
      </c>
      <c r="C43" s="4">
        <v>4884</v>
      </c>
    </row>
    <row r="44" spans="1:3" ht="12.75">
      <c r="A44" t="s">
        <v>38</v>
      </c>
      <c r="B44" s="4">
        <v>1201</v>
      </c>
      <c r="C44">
        <v>503</v>
      </c>
    </row>
    <row r="45" spans="1:3" ht="12.75">
      <c r="A45" t="s">
        <v>39</v>
      </c>
      <c r="B45" s="4">
        <v>168636</v>
      </c>
      <c r="C45" s="4">
        <v>147382</v>
      </c>
    </row>
    <row r="46" spans="1:3" ht="12.75">
      <c r="A46" t="s">
        <v>40</v>
      </c>
      <c r="B46" s="4">
        <v>508205</v>
      </c>
      <c r="C46" s="4">
        <v>353250</v>
      </c>
    </row>
    <row r="47" spans="1:3" ht="12.75">
      <c r="A47" t="s">
        <v>41</v>
      </c>
      <c r="B47" s="4">
        <v>174</v>
      </c>
      <c r="C47" s="4">
        <v>71</v>
      </c>
    </row>
    <row r="48" spans="1:3" ht="12.75">
      <c r="A48" t="s">
        <v>42</v>
      </c>
      <c r="B48" s="4">
        <v>3890</v>
      </c>
      <c r="C48" s="4">
        <v>2882</v>
      </c>
    </row>
    <row r="49" spans="1:3" ht="12.75">
      <c r="A49" t="s">
        <v>43</v>
      </c>
      <c r="B49" s="4">
        <v>1387</v>
      </c>
      <c r="C49" s="4">
        <v>793</v>
      </c>
    </row>
    <row r="50" spans="1:3" ht="12.75">
      <c r="A50" t="s">
        <v>44</v>
      </c>
      <c r="B50" s="4">
        <v>34423</v>
      </c>
      <c r="C50" s="4">
        <v>32051</v>
      </c>
    </row>
    <row r="52" ht="12.75">
      <c r="A52" s="1" t="s">
        <v>45</v>
      </c>
    </row>
    <row r="53" spans="1:3" ht="12.75">
      <c r="A53" t="s">
        <v>46</v>
      </c>
      <c r="B53">
        <v>66</v>
      </c>
      <c r="C53">
        <v>2</v>
      </c>
    </row>
    <row r="54" spans="1:3" ht="12.75">
      <c r="A54" t="s">
        <v>47</v>
      </c>
      <c r="B54">
        <v>904</v>
      </c>
      <c r="C54">
        <v>781</v>
      </c>
    </row>
    <row r="55" spans="1:3" ht="12.75">
      <c r="A55" t="s">
        <v>48</v>
      </c>
      <c r="B55" s="4">
        <v>1031</v>
      </c>
      <c r="C55">
        <v>341</v>
      </c>
    </row>
    <row r="56" spans="1:3" ht="12.75">
      <c r="A56" t="s">
        <v>49</v>
      </c>
      <c r="B56">
        <v>158</v>
      </c>
      <c r="C56">
        <v>491</v>
      </c>
    </row>
    <row r="57" spans="1:3" ht="12.75">
      <c r="A57" t="s">
        <v>50</v>
      </c>
      <c r="B57" s="4">
        <v>1947</v>
      </c>
      <c r="C57" s="4">
        <v>1879</v>
      </c>
    </row>
    <row r="58" spans="1:3" ht="12.75">
      <c r="A58" t="s">
        <v>51</v>
      </c>
      <c r="B58" s="4">
        <v>1221</v>
      </c>
      <c r="C58">
        <v>393</v>
      </c>
    </row>
    <row r="59" spans="1:3" ht="12.75">
      <c r="A59" t="s">
        <v>52</v>
      </c>
      <c r="B59" s="4">
        <v>453</v>
      </c>
      <c r="C59">
        <v>398</v>
      </c>
    </row>
    <row r="60" spans="1:3" ht="12.75">
      <c r="A60" t="s">
        <v>53</v>
      </c>
      <c r="B60" s="4">
        <v>276</v>
      </c>
      <c r="C60" s="4">
        <v>1081</v>
      </c>
    </row>
    <row r="61" spans="1:3" ht="12.75">
      <c r="A61" t="s">
        <v>54</v>
      </c>
      <c r="B61" s="4">
        <v>4237</v>
      </c>
      <c r="C61" s="4">
        <v>4512</v>
      </c>
    </row>
    <row r="63" ht="12.75">
      <c r="A63" s="1" t="s">
        <v>55</v>
      </c>
    </row>
    <row r="64" spans="1:3" ht="12.75">
      <c r="A64" t="s">
        <v>56</v>
      </c>
      <c r="B64" s="4">
        <v>4135</v>
      </c>
      <c r="C64" s="4">
        <v>5032</v>
      </c>
    </row>
    <row r="65" spans="1:3" ht="12.75">
      <c r="A65" t="s">
        <v>57</v>
      </c>
      <c r="B65" s="4">
        <v>14784</v>
      </c>
      <c r="C65" s="4">
        <v>12899</v>
      </c>
    </row>
    <row r="66" spans="1:3" ht="12.75">
      <c r="A66" t="s">
        <v>58</v>
      </c>
      <c r="B66">
        <v>854</v>
      </c>
      <c r="C66" s="4">
        <v>1455</v>
      </c>
    </row>
    <row r="67" spans="1:3" ht="12.75">
      <c r="A67" t="s">
        <v>59</v>
      </c>
      <c r="B67" s="4">
        <v>83290</v>
      </c>
      <c r="C67" s="4">
        <v>73108</v>
      </c>
    </row>
    <row r="68" spans="1:3" ht="12.75">
      <c r="A68" t="s">
        <v>60</v>
      </c>
      <c r="B68" s="4">
        <v>93118</v>
      </c>
      <c r="C68" s="4">
        <v>90931</v>
      </c>
    </row>
    <row r="69" spans="1:3" ht="12.75">
      <c r="A69" t="s">
        <v>61</v>
      </c>
      <c r="B69" s="4">
        <v>65486</v>
      </c>
      <c r="C69" s="4">
        <v>99996</v>
      </c>
    </row>
    <row r="70" spans="1:3" ht="12.75">
      <c r="A70" t="s">
        <v>62</v>
      </c>
      <c r="B70" s="4">
        <v>18296</v>
      </c>
      <c r="C70" s="4">
        <v>23770</v>
      </c>
    </row>
    <row r="71" spans="1:3" ht="12.75">
      <c r="A71" t="s">
        <v>63</v>
      </c>
      <c r="B71" s="4">
        <v>1488</v>
      </c>
      <c r="C71" s="4">
        <v>2575</v>
      </c>
    </row>
    <row r="72" spans="1:3" ht="12.75">
      <c r="A72" t="s">
        <v>64</v>
      </c>
      <c r="B72" s="4">
        <v>392</v>
      </c>
      <c r="C72" s="4">
        <v>2845</v>
      </c>
    </row>
    <row r="74" ht="12.75">
      <c r="A74" s="1" t="s">
        <v>65</v>
      </c>
    </row>
    <row r="75" spans="1:3" ht="12.75">
      <c r="A75" t="s">
        <v>66</v>
      </c>
      <c r="B75" s="4">
        <v>2218</v>
      </c>
      <c r="C75" s="4">
        <v>2268</v>
      </c>
    </row>
    <row r="76" spans="1:3" ht="12.75">
      <c r="A76" t="s">
        <v>67</v>
      </c>
      <c r="B76" s="4">
        <v>1034</v>
      </c>
      <c r="C76">
        <v>669</v>
      </c>
    </row>
    <row r="77" spans="1:3" ht="12.75">
      <c r="A77" t="s">
        <v>68</v>
      </c>
      <c r="B77">
        <v>69</v>
      </c>
      <c r="C77">
        <v>40</v>
      </c>
    </row>
    <row r="78" spans="1:3" ht="12.75">
      <c r="A78" t="s">
        <v>69</v>
      </c>
      <c r="B78">
        <v>385</v>
      </c>
      <c r="C78">
        <v>176</v>
      </c>
    </row>
    <row r="79" spans="1:3" ht="12.75">
      <c r="A79" t="s">
        <v>70</v>
      </c>
      <c r="B79">
        <v>13</v>
      </c>
      <c r="C79">
        <v>17</v>
      </c>
    </row>
    <row r="80" spans="1:3" ht="12.75">
      <c r="A80" t="s">
        <v>71</v>
      </c>
      <c r="B80" s="4">
        <v>26526</v>
      </c>
      <c r="C80" s="4">
        <v>16274</v>
      </c>
    </row>
    <row r="81" spans="1:3" ht="12.75">
      <c r="A81" t="s">
        <v>72</v>
      </c>
      <c r="B81" s="4">
        <v>8859</v>
      </c>
      <c r="C81" s="4">
        <v>2500</v>
      </c>
    </row>
    <row r="82" spans="1:3" ht="12.75">
      <c r="A82" t="s">
        <v>73</v>
      </c>
      <c r="B82" s="4">
        <v>37911</v>
      </c>
      <c r="C82" s="4">
        <v>47429</v>
      </c>
    </row>
    <row r="84" spans="2:4" ht="12.75">
      <c r="B84" s="7"/>
      <c r="D84" s="1"/>
    </row>
    <row r="85" spans="1:4" ht="12.75">
      <c r="A85" s="1" t="s">
        <v>74</v>
      </c>
      <c r="B85" s="7"/>
      <c r="D85" s="1"/>
    </row>
    <row r="86" spans="1:3" ht="12.75">
      <c r="A86" t="s">
        <v>75</v>
      </c>
      <c r="B86" s="7"/>
      <c r="C86" s="7"/>
    </row>
    <row r="87" spans="1:3" ht="12.75">
      <c r="A87" t="s">
        <v>76</v>
      </c>
      <c r="B87" s="7">
        <v>0</v>
      </c>
      <c r="C87" s="7">
        <v>23</v>
      </c>
    </row>
    <row r="88" spans="1:3" ht="12.75">
      <c r="A88" t="s">
        <v>77</v>
      </c>
      <c r="B88" s="7" t="s">
        <v>17</v>
      </c>
      <c r="C88" s="7" t="s">
        <v>17</v>
      </c>
    </row>
    <row r="89" spans="1:3" ht="12.75">
      <c r="A89" t="s">
        <v>78</v>
      </c>
      <c r="B89" s="7">
        <v>25</v>
      </c>
      <c r="C89" s="7">
        <v>61</v>
      </c>
    </row>
    <row r="90" spans="1:3" ht="12.75">
      <c r="A90" t="s">
        <v>79</v>
      </c>
      <c r="B90" s="7" t="s">
        <v>17</v>
      </c>
      <c r="C90" s="7" t="s">
        <v>17</v>
      </c>
    </row>
    <row r="91" spans="2:3" ht="12.75">
      <c r="B91" s="7"/>
      <c r="C91" s="7"/>
    </row>
    <row r="92" spans="1:3" ht="12.75">
      <c r="A92" t="s">
        <v>80</v>
      </c>
      <c r="B92" s="7">
        <v>0</v>
      </c>
      <c r="C92" s="7">
        <v>5</v>
      </c>
    </row>
    <row r="94" spans="1:3" ht="12.75">
      <c r="A94" s="1" t="s">
        <v>81</v>
      </c>
      <c r="B94" s="4">
        <v>1448729</v>
      </c>
      <c r="C94" s="12">
        <v>1219684</v>
      </c>
    </row>
  </sheetData>
  <sheetProtection/>
  <printOptions/>
  <pageMargins left="0.19652777777777777" right="0.19652777777777777" top="0.9840277777777778" bottom="0.9840277777777778" header="0.5118055555555556" footer="0.5118055555555556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48"/>
  <sheetViews>
    <sheetView zoomScalePageLayoutView="0" workbookViewId="0" topLeftCell="A25">
      <selection activeCell="B48" sqref="B48:C48"/>
    </sheetView>
  </sheetViews>
  <sheetFormatPr defaultColWidth="9.140625" defaultRowHeight="12.75"/>
  <cols>
    <col min="1" max="1" width="50.57421875" style="0" bestFit="1" customWidth="1"/>
    <col min="2" max="2" width="11.421875" style="0" bestFit="1" customWidth="1"/>
    <col min="3" max="3" width="11.00390625" style="0" bestFit="1" customWidth="1"/>
  </cols>
  <sheetData>
    <row r="1" spans="1:3" ht="15">
      <c r="A1" s="40" t="s">
        <v>109</v>
      </c>
      <c r="B1" s="33" t="s">
        <v>107</v>
      </c>
      <c r="C1" s="33" t="s">
        <v>108</v>
      </c>
    </row>
    <row r="2" spans="1:3" ht="15">
      <c r="A2" s="40"/>
      <c r="B2" s="33" t="s">
        <v>110</v>
      </c>
      <c r="C2" s="33" t="s">
        <v>110</v>
      </c>
    </row>
    <row r="3" spans="1:3" ht="15.75">
      <c r="A3" s="5"/>
      <c r="B3" s="5"/>
      <c r="C3" s="5"/>
    </row>
    <row r="4" spans="1:3" ht="12.75">
      <c r="A4" s="24" t="s">
        <v>176</v>
      </c>
      <c r="B4" s="25">
        <v>997</v>
      </c>
      <c r="C4" s="11" t="s">
        <v>17</v>
      </c>
    </row>
    <row r="5" spans="1:3" ht="12.75">
      <c r="A5" t="s">
        <v>5</v>
      </c>
      <c r="B5" s="10">
        <v>247</v>
      </c>
      <c r="C5" s="10" t="s">
        <v>17</v>
      </c>
    </row>
    <row r="6" spans="1:3" ht="12.75">
      <c r="A6" s="24" t="s">
        <v>7</v>
      </c>
      <c r="B6" s="10">
        <v>2</v>
      </c>
      <c r="C6" s="10">
        <v>7</v>
      </c>
    </row>
    <row r="7" spans="1:3" ht="12.75">
      <c r="A7" t="s">
        <v>124</v>
      </c>
      <c r="B7" s="10">
        <v>24</v>
      </c>
      <c r="C7" s="10" t="s">
        <v>17</v>
      </c>
    </row>
    <row r="8" spans="1:3" ht="12.75">
      <c r="A8" t="s">
        <v>126</v>
      </c>
      <c r="B8" s="10">
        <v>20637</v>
      </c>
      <c r="C8" s="10" t="s">
        <v>17</v>
      </c>
    </row>
    <row r="9" spans="1:3" ht="12.75">
      <c r="A9" t="s">
        <v>13</v>
      </c>
      <c r="B9" s="10">
        <v>174</v>
      </c>
      <c r="C9" s="7">
        <v>2</v>
      </c>
    </row>
    <row r="10" spans="1:3" ht="12.75">
      <c r="A10" s="24" t="s">
        <v>14</v>
      </c>
      <c r="B10" s="10">
        <v>3</v>
      </c>
      <c r="C10" s="11" t="s">
        <v>17</v>
      </c>
    </row>
    <row r="11" spans="1:3" ht="12.75">
      <c r="A11" s="24" t="s">
        <v>22</v>
      </c>
      <c r="B11" s="10">
        <v>25</v>
      </c>
      <c r="C11" s="25" t="s">
        <v>17</v>
      </c>
    </row>
    <row r="12" spans="1:3" ht="12.75">
      <c r="A12" s="24" t="s">
        <v>115</v>
      </c>
      <c r="B12" s="10">
        <v>265</v>
      </c>
      <c r="C12" s="25">
        <v>0</v>
      </c>
    </row>
    <row r="13" spans="1:3" ht="12.75">
      <c r="A13" s="24" t="s">
        <v>25</v>
      </c>
      <c r="B13" s="10" t="s">
        <v>17</v>
      </c>
      <c r="C13" s="25">
        <v>0</v>
      </c>
    </row>
    <row r="14" spans="1:3" ht="12.75">
      <c r="A14" s="24" t="s">
        <v>28</v>
      </c>
      <c r="B14" s="10">
        <v>1</v>
      </c>
      <c r="C14" s="25" t="s">
        <v>17</v>
      </c>
    </row>
    <row r="15" spans="1:3" ht="12.75">
      <c r="A15" t="s">
        <v>36</v>
      </c>
      <c r="B15" s="10">
        <v>613</v>
      </c>
      <c r="C15" s="10">
        <v>0</v>
      </c>
    </row>
    <row r="16" spans="1:3" ht="12.75">
      <c r="A16" t="s">
        <v>37</v>
      </c>
      <c r="B16" s="10">
        <v>499</v>
      </c>
      <c r="C16" s="25">
        <v>7</v>
      </c>
    </row>
    <row r="17" spans="1:3" ht="12.75">
      <c r="A17" t="s">
        <v>116</v>
      </c>
      <c r="B17" s="10">
        <v>43</v>
      </c>
      <c r="C17" s="10" t="s">
        <v>17</v>
      </c>
    </row>
    <row r="18" spans="1:3" ht="12.75">
      <c r="A18" t="s">
        <v>39</v>
      </c>
      <c r="B18" s="4">
        <v>6509</v>
      </c>
      <c r="C18" s="7">
        <v>506</v>
      </c>
    </row>
    <row r="19" spans="1:3" ht="12.75">
      <c r="A19" s="4" t="s">
        <v>177</v>
      </c>
      <c r="B19" s="10">
        <v>20408</v>
      </c>
      <c r="C19" s="7">
        <v>0</v>
      </c>
    </row>
    <row r="20" spans="1:3" ht="12.75">
      <c r="A20" t="s">
        <v>42</v>
      </c>
      <c r="B20" s="4">
        <v>707</v>
      </c>
      <c r="C20" s="7" t="s">
        <v>17</v>
      </c>
    </row>
    <row r="21" spans="1:3" ht="12.75">
      <c r="A21" s="24" t="s">
        <v>142</v>
      </c>
      <c r="B21" s="4">
        <v>43</v>
      </c>
      <c r="C21" s="11" t="s">
        <v>17</v>
      </c>
    </row>
    <row r="22" spans="1:3" ht="12.75">
      <c r="A22" t="s">
        <v>44</v>
      </c>
      <c r="B22" s="4">
        <v>641</v>
      </c>
      <c r="C22" s="7" t="s">
        <v>17</v>
      </c>
    </row>
    <row r="23" spans="1:3" ht="12.75">
      <c r="A23" t="s">
        <v>46</v>
      </c>
      <c r="B23" s="4">
        <v>1</v>
      </c>
      <c r="C23" s="7">
        <v>0</v>
      </c>
    </row>
    <row r="24" spans="1:3" ht="12.75">
      <c r="A24" t="s">
        <v>47</v>
      </c>
      <c r="B24" s="4">
        <v>79</v>
      </c>
      <c r="C24" s="7" t="s">
        <v>17</v>
      </c>
    </row>
    <row r="25" spans="1:3" ht="12.75">
      <c r="A25" t="s">
        <v>178</v>
      </c>
      <c r="B25" s="4">
        <v>29</v>
      </c>
      <c r="C25" s="7">
        <v>1</v>
      </c>
    </row>
    <row r="26" spans="1:3" ht="12.75">
      <c r="A26" t="s">
        <v>49</v>
      </c>
      <c r="B26" s="4">
        <v>1</v>
      </c>
      <c r="C26" s="11" t="s">
        <v>17</v>
      </c>
    </row>
    <row r="27" spans="1:3" ht="12.75">
      <c r="A27" t="s">
        <v>50</v>
      </c>
      <c r="B27" s="4">
        <v>11</v>
      </c>
      <c r="C27" s="7" t="s">
        <v>17</v>
      </c>
    </row>
    <row r="28" spans="1:3" ht="12.75">
      <c r="A28" t="s">
        <v>51</v>
      </c>
      <c r="B28" s="10">
        <v>21</v>
      </c>
      <c r="C28" s="10">
        <v>22</v>
      </c>
    </row>
    <row r="29" spans="1:3" ht="12.75">
      <c r="A29" t="s">
        <v>53</v>
      </c>
      <c r="B29" s="10">
        <v>1</v>
      </c>
      <c r="C29" s="10" t="s">
        <v>17</v>
      </c>
    </row>
    <row r="30" spans="1:3" ht="12.75">
      <c r="A30" t="s">
        <v>54</v>
      </c>
      <c r="B30" s="10">
        <v>7</v>
      </c>
      <c r="C30" s="7">
        <v>0</v>
      </c>
    </row>
    <row r="31" spans="1:3" ht="12.75">
      <c r="A31" t="s">
        <v>56</v>
      </c>
      <c r="B31" s="4">
        <v>122</v>
      </c>
      <c r="C31" s="7">
        <v>3</v>
      </c>
    </row>
    <row r="32" spans="1:3" ht="12.75">
      <c r="A32" t="s">
        <v>57</v>
      </c>
      <c r="B32" s="4">
        <v>30</v>
      </c>
      <c r="C32" s="7">
        <v>5</v>
      </c>
    </row>
    <row r="33" spans="1:3" ht="12.75">
      <c r="A33" t="s">
        <v>58</v>
      </c>
      <c r="B33" s="4">
        <v>25</v>
      </c>
      <c r="C33" s="11" t="s">
        <v>17</v>
      </c>
    </row>
    <row r="34" spans="1:3" ht="12.75">
      <c r="A34" t="s">
        <v>119</v>
      </c>
      <c r="B34" s="10">
        <v>509</v>
      </c>
      <c r="C34" s="10" t="s">
        <v>17</v>
      </c>
    </row>
    <row r="35" spans="1:3" ht="12.75">
      <c r="A35" t="s">
        <v>60</v>
      </c>
      <c r="B35" s="25">
        <v>3525</v>
      </c>
      <c r="C35" s="7">
        <v>4</v>
      </c>
    </row>
    <row r="36" spans="1:3" ht="12.75">
      <c r="A36" t="s">
        <v>61</v>
      </c>
      <c r="B36" s="4">
        <v>36</v>
      </c>
      <c r="C36" s="7">
        <v>2</v>
      </c>
    </row>
    <row r="37" spans="1:3" ht="12.75">
      <c r="A37" t="s">
        <v>120</v>
      </c>
      <c r="B37" s="10">
        <v>1252</v>
      </c>
      <c r="C37" s="7">
        <v>3</v>
      </c>
    </row>
    <row r="38" spans="1:3" ht="12.75">
      <c r="A38" t="s">
        <v>63</v>
      </c>
      <c r="B38" s="10">
        <v>5</v>
      </c>
      <c r="C38" s="7">
        <v>8</v>
      </c>
    </row>
    <row r="39" spans="1:3" ht="12.75">
      <c r="A39" t="s">
        <v>64</v>
      </c>
      <c r="B39" s="7">
        <v>31</v>
      </c>
      <c r="C39" s="7">
        <v>51</v>
      </c>
    </row>
    <row r="40" spans="1:3" ht="12.75">
      <c r="A40" s="24" t="s">
        <v>66</v>
      </c>
      <c r="B40" s="10">
        <v>5</v>
      </c>
      <c r="C40" s="7" t="s">
        <v>17</v>
      </c>
    </row>
    <row r="41" spans="1:3" ht="12.75">
      <c r="A41" s="24" t="s">
        <v>67</v>
      </c>
      <c r="B41" s="10">
        <v>11</v>
      </c>
      <c r="C41" s="7">
        <v>0</v>
      </c>
    </row>
    <row r="42" spans="1:3" ht="12.75">
      <c r="A42" s="24" t="s">
        <v>179</v>
      </c>
      <c r="B42" s="10">
        <v>30</v>
      </c>
      <c r="C42" s="7" t="s">
        <v>17</v>
      </c>
    </row>
    <row r="43" spans="1:3" ht="12.75">
      <c r="A43" t="s">
        <v>69</v>
      </c>
      <c r="B43" s="11">
        <v>6</v>
      </c>
      <c r="C43" s="10">
        <v>5</v>
      </c>
    </row>
    <row r="44" spans="1:3" ht="12.75">
      <c r="A44" t="s">
        <v>148</v>
      </c>
      <c r="B44" s="4">
        <v>1086</v>
      </c>
      <c r="C44" s="10">
        <v>3</v>
      </c>
    </row>
    <row r="45" spans="1:3" ht="12.75">
      <c r="A45" t="s">
        <v>73</v>
      </c>
      <c r="B45" s="10">
        <v>605</v>
      </c>
      <c r="C45" s="7">
        <v>28</v>
      </c>
    </row>
    <row r="46" spans="2:3" ht="12.75">
      <c r="B46" s="10"/>
      <c r="C46" s="7"/>
    </row>
    <row r="47" spans="2:3" ht="12.75">
      <c r="B47" s="10"/>
      <c r="C47" s="7"/>
    </row>
    <row r="48" spans="1:3" ht="15">
      <c r="A48" s="33" t="s">
        <v>122</v>
      </c>
      <c r="B48" s="27">
        <f>SUM(B4:B47)</f>
        <v>59266</v>
      </c>
      <c r="C48" s="36">
        <f>SUM(C4:C47)</f>
        <v>657</v>
      </c>
    </row>
  </sheetData>
  <sheetProtection/>
  <mergeCells count="1">
    <mergeCell ref="A1:A2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49"/>
  <sheetViews>
    <sheetView zoomScalePageLayoutView="0" workbookViewId="0" topLeftCell="A1">
      <selection activeCell="A1" sqref="A1:A2"/>
    </sheetView>
  </sheetViews>
  <sheetFormatPr defaultColWidth="9.140625" defaultRowHeight="12.75"/>
  <cols>
    <col min="1" max="1" width="55.140625" style="0" bestFit="1" customWidth="1"/>
    <col min="2" max="2" width="12.421875" style="0" bestFit="1" customWidth="1"/>
    <col min="3" max="3" width="11.7109375" style="0" bestFit="1" customWidth="1"/>
  </cols>
  <sheetData>
    <row r="1" spans="1:3" ht="15.75">
      <c r="A1" s="40" t="s">
        <v>109</v>
      </c>
      <c r="B1" s="5" t="s">
        <v>107</v>
      </c>
      <c r="C1" s="5" t="s">
        <v>108</v>
      </c>
    </row>
    <row r="2" spans="1:3" ht="15.75">
      <c r="A2" s="40"/>
      <c r="B2" s="5" t="s">
        <v>110</v>
      </c>
      <c r="C2" s="5" t="s">
        <v>110</v>
      </c>
    </row>
    <row r="3" spans="1:3" ht="15.75">
      <c r="A3" s="5"/>
      <c r="B3" s="5"/>
      <c r="C3" s="5"/>
    </row>
    <row r="4" spans="1:3" ht="12.75">
      <c r="A4" t="s">
        <v>3</v>
      </c>
      <c r="B4" s="12">
        <v>223</v>
      </c>
      <c r="C4" s="11" t="s">
        <v>17</v>
      </c>
    </row>
    <row r="5" spans="1:3" ht="12.75">
      <c r="A5" t="s">
        <v>111</v>
      </c>
      <c r="B5" s="10">
        <v>675</v>
      </c>
      <c r="C5" s="10">
        <v>73</v>
      </c>
    </row>
    <row r="6" spans="1:3" ht="12.75">
      <c r="A6" s="24" t="s">
        <v>173</v>
      </c>
      <c r="B6">
        <v>102</v>
      </c>
      <c r="C6" s="11" t="s">
        <v>17</v>
      </c>
    </row>
    <row r="7" spans="1:3" ht="12.75">
      <c r="A7" s="24" t="s">
        <v>7</v>
      </c>
      <c r="B7" s="10">
        <v>5</v>
      </c>
      <c r="C7" s="10" t="s">
        <v>17</v>
      </c>
    </row>
    <row r="8" spans="1:3" ht="12.75">
      <c r="A8" t="s">
        <v>124</v>
      </c>
      <c r="B8" s="10">
        <v>65</v>
      </c>
      <c r="C8" s="10" t="s">
        <v>17</v>
      </c>
    </row>
    <row r="9" spans="1:3" ht="12.75">
      <c r="A9" t="s">
        <v>126</v>
      </c>
      <c r="B9" s="10">
        <v>24369</v>
      </c>
      <c r="C9" s="7">
        <v>1</v>
      </c>
    </row>
    <row r="10" spans="1:3" ht="12.75">
      <c r="A10" t="s">
        <v>13</v>
      </c>
      <c r="B10" s="10">
        <v>130</v>
      </c>
      <c r="C10" s="7">
        <v>6</v>
      </c>
    </row>
    <row r="11" spans="1:3" ht="12.75">
      <c r="A11" s="24" t="s">
        <v>20</v>
      </c>
      <c r="B11" s="10">
        <v>2</v>
      </c>
      <c r="C11" s="11" t="s">
        <v>17</v>
      </c>
    </row>
    <row r="12" spans="1:3" ht="12.75">
      <c r="A12" t="s">
        <v>164</v>
      </c>
      <c r="B12" s="10">
        <v>51</v>
      </c>
      <c r="C12" s="10">
        <v>0</v>
      </c>
    </row>
    <row r="13" spans="1:3" ht="12.75">
      <c r="A13" t="s">
        <v>174</v>
      </c>
      <c r="B13" s="10">
        <v>287</v>
      </c>
      <c r="C13" s="10" t="s">
        <v>17</v>
      </c>
    </row>
    <row r="14" spans="1:3" ht="12.75">
      <c r="A14" t="s">
        <v>27</v>
      </c>
      <c r="B14" s="10">
        <v>19</v>
      </c>
      <c r="C14" s="10" t="s">
        <v>17</v>
      </c>
    </row>
    <row r="15" spans="1:3" ht="12.75">
      <c r="A15" s="24" t="s">
        <v>29</v>
      </c>
      <c r="B15" s="11">
        <v>11</v>
      </c>
      <c r="C15" s="25" t="s">
        <v>17</v>
      </c>
    </row>
    <row r="16" spans="1:3" ht="12.75">
      <c r="A16" t="s">
        <v>33</v>
      </c>
      <c r="B16" s="11">
        <v>10</v>
      </c>
      <c r="C16" s="25" t="s">
        <v>17</v>
      </c>
    </row>
    <row r="17" spans="1:3" ht="12.75">
      <c r="A17" t="s">
        <v>36</v>
      </c>
      <c r="B17" s="10">
        <v>339</v>
      </c>
      <c r="C17" s="25" t="s">
        <v>17</v>
      </c>
    </row>
    <row r="18" spans="1:3" ht="12.75">
      <c r="A18" t="s">
        <v>37</v>
      </c>
      <c r="B18" s="10">
        <v>577</v>
      </c>
      <c r="C18" s="10">
        <v>23</v>
      </c>
    </row>
    <row r="19" spans="1:3" ht="12.75">
      <c r="A19" t="s">
        <v>116</v>
      </c>
      <c r="B19" s="10">
        <v>10</v>
      </c>
      <c r="C19" s="10" t="s">
        <v>17</v>
      </c>
    </row>
    <row r="20" spans="1:3" ht="12.75">
      <c r="A20" t="s">
        <v>39</v>
      </c>
      <c r="B20" s="4">
        <v>8054</v>
      </c>
      <c r="C20" s="7">
        <v>183</v>
      </c>
    </row>
    <row r="21" spans="1:3" ht="12.75">
      <c r="A21" t="s">
        <v>169</v>
      </c>
      <c r="B21" s="10">
        <v>19193</v>
      </c>
      <c r="C21" s="7">
        <v>51</v>
      </c>
    </row>
    <row r="22" spans="1:3" ht="12.75">
      <c r="A22" s="24" t="s">
        <v>42</v>
      </c>
      <c r="B22" s="4">
        <v>0</v>
      </c>
      <c r="C22" s="7" t="s">
        <v>17</v>
      </c>
    </row>
    <row r="23" spans="1:3" ht="12.75">
      <c r="A23" t="s">
        <v>44</v>
      </c>
      <c r="B23" s="4">
        <v>259</v>
      </c>
      <c r="C23" s="7" t="s">
        <v>17</v>
      </c>
    </row>
    <row r="24" spans="1:3" ht="12.75">
      <c r="A24" t="s">
        <v>47</v>
      </c>
      <c r="B24" s="4">
        <v>58</v>
      </c>
      <c r="C24" s="11" t="s">
        <v>17</v>
      </c>
    </row>
    <row r="25" spans="1:3" ht="12.75">
      <c r="A25" t="s">
        <v>49</v>
      </c>
      <c r="B25" s="4">
        <v>2</v>
      </c>
      <c r="C25" s="10" t="s">
        <v>17</v>
      </c>
    </row>
    <row r="26" spans="1:3" ht="12.75">
      <c r="A26" t="s">
        <v>50</v>
      </c>
      <c r="B26" s="4">
        <v>27</v>
      </c>
      <c r="C26" s="10">
        <v>1</v>
      </c>
    </row>
    <row r="27" spans="1:3" ht="12.75">
      <c r="A27" t="s">
        <v>51</v>
      </c>
      <c r="B27" s="4">
        <v>3</v>
      </c>
      <c r="C27" s="25" t="s">
        <v>17</v>
      </c>
    </row>
    <row r="28" spans="1:3" ht="12.75">
      <c r="A28" t="s">
        <v>52</v>
      </c>
      <c r="B28" s="10">
        <v>0</v>
      </c>
      <c r="C28" s="25" t="s">
        <v>17</v>
      </c>
    </row>
    <row r="29" spans="1:3" ht="12.75">
      <c r="A29" s="24" t="s">
        <v>53</v>
      </c>
      <c r="B29" s="10">
        <v>20</v>
      </c>
      <c r="C29" s="25" t="s">
        <v>17</v>
      </c>
    </row>
    <row r="30" spans="1:3" ht="12.75">
      <c r="A30" t="s">
        <v>54</v>
      </c>
      <c r="B30" s="4">
        <v>13</v>
      </c>
      <c r="C30" s="7">
        <v>0</v>
      </c>
    </row>
    <row r="31" spans="1:3" ht="12.75">
      <c r="A31" t="s">
        <v>56</v>
      </c>
      <c r="B31" s="10">
        <v>1</v>
      </c>
      <c r="C31" s="7">
        <v>0</v>
      </c>
    </row>
    <row r="32" spans="1:3" ht="12.75">
      <c r="A32" t="s">
        <v>57</v>
      </c>
      <c r="B32" s="4">
        <v>332</v>
      </c>
      <c r="C32" s="7">
        <v>0</v>
      </c>
    </row>
    <row r="33" spans="1:3" ht="12.75">
      <c r="A33" t="s">
        <v>119</v>
      </c>
      <c r="B33" s="10">
        <v>2247</v>
      </c>
      <c r="C33" s="10" t="s">
        <v>17</v>
      </c>
    </row>
    <row r="34" spans="1:3" ht="12.75">
      <c r="A34" t="s">
        <v>60</v>
      </c>
      <c r="B34" s="10">
        <v>1140</v>
      </c>
      <c r="C34" s="7">
        <v>2</v>
      </c>
    </row>
    <row r="35" spans="1:3" ht="12.75">
      <c r="A35" t="s">
        <v>61</v>
      </c>
      <c r="B35" s="4">
        <v>1646</v>
      </c>
      <c r="C35" s="7">
        <v>2</v>
      </c>
    </row>
    <row r="36" spans="1:3" ht="12.75">
      <c r="A36" t="s">
        <v>120</v>
      </c>
      <c r="B36" s="10">
        <v>420</v>
      </c>
      <c r="C36" s="7">
        <v>3</v>
      </c>
    </row>
    <row r="37" spans="1:3" ht="12.75">
      <c r="A37" s="24" t="s">
        <v>63</v>
      </c>
      <c r="B37" s="10">
        <v>31</v>
      </c>
      <c r="C37" s="7">
        <v>7</v>
      </c>
    </row>
    <row r="38" spans="1:3" ht="12.75">
      <c r="A38" s="24" t="s">
        <v>64</v>
      </c>
      <c r="B38" s="10">
        <v>8</v>
      </c>
      <c r="C38" s="25" t="s">
        <v>17</v>
      </c>
    </row>
    <row r="39" spans="1:3" ht="12.75">
      <c r="A39" t="s">
        <v>146</v>
      </c>
      <c r="B39" s="10">
        <v>124</v>
      </c>
      <c r="C39" s="10">
        <v>0</v>
      </c>
    </row>
    <row r="40" spans="1:3" ht="12.75">
      <c r="A40" t="s">
        <v>175</v>
      </c>
      <c r="B40">
        <v>5</v>
      </c>
      <c r="C40" s="10">
        <v>1</v>
      </c>
    </row>
    <row r="41" spans="1:3" ht="12.75">
      <c r="A41" s="24" t="s">
        <v>68</v>
      </c>
      <c r="B41" s="11" t="s">
        <v>17</v>
      </c>
      <c r="C41" s="10">
        <v>0</v>
      </c>
    </row>
    <row r="42" spans="1:3" ht="12.75">
      <c r="A42" t="s">
        <v>69</v>
      </c>
      <c r="B42" s="4">
        <v>14</v>
      </c>
      <c r="C42" s="7">
        <v>0</v>
      </c>
    </row>
    <row r="43" spans="1:3" ht="12.75">
      <c r="A43" s="24" t="s">
        <v>70</v>
      </c>
      <c r="B43" s="4">
        <v>1</v>
      </c>
      <c r="C43" s="11" t="s">
        <v>17</v>
      </c>
    </row>
    <row r="44" spans="1:3" ht="12.75">
      <c r="A44" s="24" t="s">
        <v>148</v>
      </c>
      <c r="B44" s="10">
        <v>1656</v>
      </c>
      <c r="C44" s="7">
        <v>1</v>
      </c>
    </row>
    <row r="45" spans="1:3" ht="12.75">
      <c r="A45" t="s">
        <v>172</v>
      </c>
      <c r="B45" s="25" t="s">
        <v>17</v>
      </c>
      <c r="C45" s="11" t="s">
        <v>17</v>
      </c>
    </row>
    <row r="46" spans="1:3" ht="12.75">
      <c r="A46" t="s">
        <v>73</v>
      </c>
      <c r="B46">
        <v>1324</v>
      </c>
      <c r="C46" s="7">
        <v>155</v>
      </c>
    </row>
    <row r="47" spans="1:3" ht="12.75">
      <c r="A47" s="24" t="s">
        <v>76</v>
      </c>
      <c r="B47">
        <v>0</v>
      </c>
      <c r="C47" s="11" t="s">
        <v>17</v>
      </c>
    </row>
    <row r="48" ht="12.75">
      <c r="C48" s="11"/>
    </row>
    <row r="49" spans="1:3" ht="12.75">
      <c r="A49" s="1" t="s">
        <v>122</v>
      </c>
      <c r="B49" s="27">
        <f>SUM(B1:B48)</f>
        <v>63453</v>
      </c>
      <c r="C49" s="27">
        <f>SUM(C1:C48)</f>
        <v>509</v>
      </c>
    </row>
  </sheetData>
  <sheetProtection/>
  <mergeCells count="1">
    <mergeCell ref="A1:A2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49"/>
  <sheetViews>
    <sheetView zoomScalePageLayoutView="0" workbookViewId="0" topLeftCell="A22">
      <selection activeCell="B49" sqref="B49:C49"/>
    </sheetView>
  </sheetViews>
  <sheetFormatPr defaultColWidth="9.140625" defaultRowHeight="12.75"/>
  <cols>
    <col min="1" max="1" width="50.57421875" style="0" bestFit="1" customWidth="1"/>
    <col min="2" max="2" width="12.421875" style="0" bestFit="1" customWidth="1"/>
    <col min="3" max="3" width="11.7109375" style="0" bestFit="1" customWidth="1"/>
  </cols>
  <sheetData>
    <row r="1" spans="1:3" ht="15.75">
      <c r="A1" s="40" t="s">
        <v>109</v>
      </c>
      <c r="B1" s="5" t="s">
        <v>107</v>
      </c>
      <c r="C1" s="5" t="s">
        <v>108</v>
      </c>
    </row>
    <row r="2" spans="1:3" ht="15.75">
      <c r="A2" s="40"/>
      <c r="B2" s="5" t="s">
        <v>110</v>
      </c>
      <c r="C2" s="5" t="s">
        <v>110</v>
      </c>
    </row>
    <row r="3" spans="1:3" ht="15.75">
      <c r="A3" s="5"/>
      <c r="B3" s="5"/>
      <c r="C3" s="5"/>
    </row>
    <row r="4" spans="1:3" ht="12.75">
      <c r="A4" s="24" t="s">
        <v>3</v>
      </c>
      <c r="B4" s="12">
        <v>423</v>
      </c>
      <c r="C4" s="11" t="s">
        <v>17</v>
      </c>
    </row>
    <row r="5" spans="1:3" ht="12.75">
      <c r="A5" t="s">
        <v>5</v>
      </c>
      <c r="B5" s="10">
        <v>8</v>
      </c>
      <c r="C5" s="10" t="s">
        <v>17</v>
      </c>
    </row>
    <row r="6" spans="1:3" ht="12.75">
      <c r="A6" s="24" t="s">
        <v>6</v>
      </c>
      <c r="B6" s="25" t="s">
        <v>17</v>
      </c>
      <c r="C6" s="10">
        <v>0</v>
      </c>
    </row>
    <row r="7" spans="1:3" ht="12.75">
      <c r="A7" t="s">
        <v>7</v>
      </c>
      <c r="B7" s="10" t="s">
        <v>17</v>
      </c>
      <c r="C7" s="10">
        <v>7</v>
      </c>
    </row>
    <row r="8" spans="1:3" ht="12.75">
      <c r="A8" t="s">
        <v>124</v>
      </c>
      <c r="B8" s="10">
        <v>5</v>
      </c>
      <c r="C8" s="7">
        <v>1</v>
      </c>
    </row>
    <row r="9" spans="1:3" ht="12.75">
      <c r="A9" t="s">
        <v>167</v>
      </c>
      <c r="B9" s="10">
        <v>49</v>
      </c>
      <c r="C9" s="7">
        <v>0</v>
      </c>
    </row>
    <row r="10" spans="1:3" ht="12.75">
      <c r="A10" t="s">
        <v>126</v>
      </c>
      <c r="B10" s="10">
        <v>5677</v>
      </c>
      <c r="C10" s="7">
        <v>2</v>
      </c>
    </row>
    <row r="11" spans="1:3" ht="12.75">
      <c r="A11" t="s">
        <v>13</v>
      </c>
      <c r="B11" s="10">
        <v>174</v>
      </c>
      <c r="C11" s="7">
        <v>34</v>
      </c>
    </row>
    <row r="12" spans="1:3" ht="12.75">
      <c r="A12" s="24" t="s">
        <v>14</v>
      </c>
      <c r="B12" s="25" t="s">
        <v>17</v>
      </c>
      <c r="C12" s="7">
        <v>0</v>
      </c>
    </row>
    <row r="13" spans="1:3" ht="12.75">
      <c r="A13" s="24" t="s">
        <v>20</v>
      </c>
      <c r="B13" s="25" t="s">
        <v>17</v>
      </c>
      <c r="C13" s="7">
        <v>7</v>
      </c>
    </row>
    <row r="14" spans="1:3" ht="12.75">
      <c r="A14" t="s">
        <v>164</v>
      </c>
      <c r="B14" s="10">
        <v>6</v>
      </c>
      <c r="C14" s="25" t="s">
        <v>17</v>
      </c>
    </row>
    <row r="15" spans="1:3" ht="12.75">
      <c r="A15" t="s">
        <v>168</v>
      </c>
      <c r="B15" s="10">
        <v>100</v>
      </c>
      <c r="C15" s="10" t="s">
        <v>17</v>
      </c>
    </row>
    <row r="16" spans="1:3" ht="12.75">
      <c r="A16" s="24" t="s">
        <v>24</v>
      </c>
      <c r="B16" s="25" t="s">
        <v>17</v>
      </c>
      <c r="C16" s="10">
        <v>167</v>
      </c>
    </row>
    <row r="17" spans="1:3" ht="12.75">
      <c r="A17" t="s">
        <v>25</v>
      </c>
      <c r="B17" s="10">
        <v>119</v>
      </c>
      <c r="C17" s="10">
        <v>0</v>
      </c>
    </row>
    <row r="18" spans="1:3" ht="12.75">
      <c r="A18" s="24" t="s">
        <v>29</v>
      </c>
      <c r="B18" s="10">
        <v>0</v>
      </c>
      <c r="C18" s="25" t="s">
        <v>17</v>
      </c>
    </row>
    <row r="19" spans="1:3" ht="12.75">
      <c r="A19" s="24" t="s">
        <v>33</v>
      </c>
      <c r="B19" s="25" t="s">
        <v>17</v>
      </c>
      <c r="C19" s="25">
        <v>2</v>
      </c>
    </row>
    <row r="20" spans="1:3" ht="12.75">
      <c r="A20" t="s">
        <v>36</v>
      </c>
      <c r="B20" s="10">
        <v>631</v>
      </c>
      <c r="C20" s="10" t="s">
        <v>17</v>
      </c>
    </row>
    <row r="21" spans="1:3" ht="12.75">
      <c r="A21" t="s">
        <v>37</v>
      </c>
      <c r="B21" s="10">
        <v>17</v>
      </c>
      <c r="C21" s="10" t="s">
        <v>17</v>
      </c>
    </row>
    <row r="22" spans="1:3" ht="12.75">
      <c r="A22" t="s">
        <v>116</v>
      </c>
      <c r="B22" s="10">
        <v>30</v>
      </c>
      <c r="C22" s="10" t="s">
        <v>17</v>
      </c>
    </row>
    <row r="23" spans="1:3" ht="12.75">
      <c r="A23" t="s">
        <v>39</v>
      </c>
      <c r="B23" s="4">
        <v>16225</v>
      </c>
      <c r="C23" s="7">
        <v>0</v>
      </c>
    </row>
    <row r="24" spans="1:3" ht="12.75">
      <c r="A24" t="s">
        <v>169</v>
      </c>
      <c r="B24" s="10">
        <v>22326</v>
      </c>
      <c r="C24" s="7">
        <v>2</v>
      </c>
    </row>
    <row r="25" spans="1:3" ht="12.75">
      <c r="A25" t="s">
        <v>42</v>
      </c>
      <c r="B25" s="4">
        <v>27</v>
      </c>
      <c r="C25" s="7" t="s">
        <v>17</v>
      </c>
    </row>
    <row r="26" spans="1:3" ht="12.75">
      <c r="A26" s="24" t="s">
        <v>43</v>
      </c>
      <c r="B26" s="4">
        <v>1</v>
      </c>
      <c r="C26" s="7">
        <v>28</v>
      </c>
    </row>
    <row r="27" spans="1:3" ht="12.75">
      <c r="A27" t="s">
        <v>170</v>
      </c>
      <c r="B27" s="4">
        <v>681</v>
      </c>
      <c r="C27" s="7">
        <v>11</v>
      </c>
    </row>
    <row r="28" spans="1:3" ht="12.75">
      <c r="A28" t="s">
        <v>47</v>
      </c>
      <c r="B28" s="10">
        <v>3</v>
      </c>
      <c r="C28" s="7">
        <v>6</v>
      </c>
    </row>
    <row r="29" spans="1:3" ht="12.75">
      <c r="A29" t="s">
        <v>171</v>
      </c>
      <c r="B29" s="10">
        <v>8</v>
      </c>
      <c r="C29" s="7">
        <v>0</v>
      </c>
    </row>
    <row r="30" spans="1:3" ht="12.75">
      <c r="A30" t="s">
        <v>49</v>
      </c>
      <c r="B30" s="10">
        <v>0</v>
      </c>
      <c r="C30" s="10">
        <v>460</v>
      </c>
    </row>
    <row r="31" spans="1:3" ht="12.75">
      <c r="A31" t="s">
        <v>50</v>
      </c>
      <c r="B31" s="4">
        <v>91</v>
      </c>
      <c r="C31" s="10">
        <v>1</v>
      </c>
    </row>
    <row r="32" spans="1:3" ht="12.75">
      <c r="A32" t="s">
        <v>51</v>
      </c>
      <c r="B32" s="4">
        <v>1</v>
      </c>
      <c r="C32" s="10">
        <v>1</v>
      </c>
    </row>
    <row r="33" spans="1:3" ht="12.75">
      <c r="A33" t="s">
        <v>52</v>
      </c>
      <c r="B33" s="25" t="s">
        <v>17</v>
      </c>
      <c r="C33" s="10">
        <v>400</v>
      </c>
    </row>
    <row r="34" spans="1:3" ht="12.75">
      <c r="A34" t="s">
        <v>53</v>
      </c>
      <c r="B34" s="10">
        <v>68</v>
      </c>
      <c r="C34" s="10">
        <v>0</v>
      </c>
    </row>
    <row r="35" spans="1:3" ht="12.75">
      <c r="A35" t="s">
        <v>54</v>
      </c>
      <c r="B35" s="4">
        <v>127</v>
      </c>
      <c r="C35" s="7">
        <v>24</v>
      </c>
    </row>
    <row r="36" spans="1:3" ht="12.75">
      <c r="A36" t="s">
        <v>56</v>
      </c>
      <c r="B36" s="4">
        <v>13</v>
      </c>
      <c r="C36" s="10">
        <v>0</v>
      </c>
    </row>
    <row r="37" spans="1:3" ht="12.75">
      <c r="A37" t="s">
        <v>57</v>
      </c>
      <c r="B37" s="4">
        <v>961</v>
      </c>
      <c r="C37" s="7">
        <v>1</v>
      </c>
    </row>
    <row r="38" spans="1:3" ht="12.75">
      <c r="A38" t="s">
        <v>119</v>
      </c>
      <c r="B38" s="10">
        <v>1478</v>
      </c>
      <c r="C38" s="10">
        <v>0</v>
      </c>
    </row>
    <row r="39" spans="1:3" ht="12.75">
      <c r="A39" t="s">
        <v>60</v>
      </c>
      <c r="B39" s="10">
        <v>2274</v>
      </c>
      <c r="C39" s="7">
        <v>15</v>
      </c>
    </row>
    <row r="40" spans="1:3" ht="12.75">
      <c r="A40" t="s">
        <v>61</v>
      </c>
      <c r="B40" s="4">
        <v>4923</v>
      </c>
      <c r="C40" s="7">
        <v>0</v>
      </c>
    </row>
    <row r="41" spans="1:3" ht="12.75">
      <c r="A41" t="s">
        <v>120</v>
      </c>
      <c r="B41" s="7">
        <v>186</v>
      </c>
      <c r="C41" s="7">
        <v>3</v>
      </c>
    </row>
    <row r="42" spans="1:3" ht="12.75">
      <c r="A42" t="s">
        <v>121</v>
      </c>
      <c r="B42" s="7">
        <v>30</v>
      </c>
      <c r="C42" s="7">
        <v>11</v>
      </c>
    </row>
    <row r="43" spans="1:3" ht="12.75">
      <c r="A43" t="s">
        <v>146</v>
      </c>
      <c r="B43" s="7">
        <v>14</v>
      </c>
      <c r="C43" s="7" t="s">
        <v>17</v>
      </c>
    </row>
    <row r="44" spans="1:3" ht="12.75">
      <c r="A44" t="s">
        <v>69</v>
      </c>
      <c r="B44" s="7">
        <v>4</v>
      </c>
      <c r="C44" s="10">
        <v>23</v>
      </c>
    </row>
    <row r="45" spans="1:3" ht="12.75">
      <c r="A45" t="s">
        <v>148</v>
      </c>
      <c r="B45" s="4">
        <v>500</v>
      </c>
      <c r="C45" s="7">
        <v>11</v>
      </c>
    </row>
    <row r="46" spans="1:3" ht="12.75">
      <c r="A46" t="s">
        <v>172</v>
      </c>
      <c r="B46" s="10">
        <v>0</v>
      </c>
      <c r="C46" s="7">
        <v>0</v>
      </c>
    </row>
    <row r="47" spans="1:3" ht="12.75">
      <c r="A47" t="s">
        <v>73</v>
      </c>
      <c r="B47" s="10">
        <v>854</v>
      </c>
      <c r="C47" s="7">
        <v>4</v>
      </c>
    </row>
    <row r="48" spans="2:3" ht="12.75">
      <c r="B48" s="10"/>
      <c r="C48" s="7"/>
    </row>
    <row r="49" spans="1:3" ht="12.75">
      <c r="A49" s="1" t="s">
        <v>122</v>
      </c>
      <c r="B49" s="27">
        <f>SUM(B1:B48)</f>
        <v>58034</v>
      </c>
      <c r="C49" s="27">
        <f>SUM(C1:C48)</f>
        <v>1221</v>
      </c>
    </row>
  </sheetData>
  <sheetProtection/>
  <mergeCells count="1">
    <mergeCell ref="A1:A2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46"/>
  <sheetViews>
    <sheetView zoomScalePageLayoutView="0" workbookViewId="0" topLeftCell="A25">
      <selection activeCell="B46" sqref="B46:C46"/>
    </sheetView>
  </sheetViews>
  <sheetFormatPr defaultColWidth="9.140625" defaultRowHeight="12.75"/>
  <cols>
    <col min="1" max="1" width="55.7109375" style="0" bestFit="1" customWidth="1"/>
    <col min="2" max="2" width="11.421875" style="0" bestFit="1" customWidth="1"/>
    <col min="3" max="3" width="11.00390625" style="0" bestFit="1" customWidth="1"/>
  </cols>
  <sheetData>
    <row r="1" spans="1:3" ht="15.75" customHeight="1">
      <c r="A1" s="40" t="s">
        <v>109</v>
      </c>
      <c r="B1" s="33" t="s">
        <v>107</v>
      </c>
      <c r="C1" s="33" t="s">
        <v>108</v>
      </c>
    </row>
    <row r="2" spans="1:3" ht="15.75" customHeight="1">
      <c r="A2" s="40"/>
      <c r="B2" s="33" t="s">
        <v>110</v>
      </c>
      <c r="C2" s="33" t="s">
        <v>110</v>
      </c>
    </row>
    <row r="3" spans="2:3" ht="15.75">
      <c r="B3" s="5"/>
      <c r="C3" s="5"/>
    </row>
    <row r="4" spans="1:3" ht="12.75">
      <c r="A4" s="24" t="s">
        <v>2</v>
      </c>
      <c r="B4" s="11">
        <v>210</v>
      </c>
      <c r="C4" s="11" t="s">
        <v>17</v>
      </c>
    </row>
    <row r="5" spans="1:3" ht="12.75">
      <c r="A5" t="s">
        <v>111</v>
      </c>
      <c r="B5" s="10">
        <v>3981</v>
      </c>
      <c r="C5" s="7" t="s">
        <v>17</v>
      </c>
    </row>
    <row r="6" spans="1:3" ht="12.75">
      <c r="A6" t="s">
        <v>5</v>
      </c>
      <c r="B6" s="10">
        <v>73</v>
      </c>
      <c r="C6" s="7" t="s">
        <v>17</v>
      </c>
    </row>
    <row r="7" spans="1:3" ht="12.75">
      <c r="A7" t="s">
        <v>163</v>
      </c>
      <c r="B7" s="10" t="s">
        <v>17</v>
      </c>
      <c r="C7" s="11" t="s">
        <v>17</v>
      </c>
    </row>
    <row r="8" spans="1:3" ht="12.75">
      <c r="A8" s="24" t="s">
        <v>7</v>
      </c>
      <c r="B8" s="10">
        <v>7</v>
      </c>
      <c r="C8" s="11" t="s">
        <v>17</v>
      </c>
    </row>
    <row r="9" spans="1:3" ht="12.75">
      <c r="A9" t="s">
        <v>11</v>
      </c>
      <c r="B9" s="10">
        <v>1939</v>
      </c>
      <c r="C9" s="11" t="s">
        <v>17</v>
      </c>
    </row>
    <row r="10" spans="1:3" ht="12.75">
      <c r="A10" t="s">
        <v>13</v>
      </c>
      <c r="B10" s="10">
        <v>3</v>
      </c>
      <c r="C10" s="11" t="s">
        <v>17</v>
      </c>
    </row>
    <row r="11" spans="1:3" ht="12.75">
      <c r="A11" t="s">
        <v>14</v>
      </c>
      <c r="B11" s="10">
        <v>4</v>
      </c>
      <c r="C11" s="11" t="s">
        <v>17</v>
      </c>
    </row>
    <row r="12" spans="1:3" ht="12.75">
      <c r="A12" t="s">
        <v>21</v>
      </c>
      <c r="B12" s="10">
        <v>0</v>
      </c>
      <c r="C12" s="11" t="s">
        <v>17</v>
      </c>
    </row>
    <row r="13" spans="1:3" ht="12.75">
      <c r="A13" t="s">
        <v>164</v>
      </c>
      <c r="B13" s="10">
        <v>104</v>
      </c>
      <c r="C13" s="7" t="s">
        <v>17</v>
      </c>
    </row>
    <row r="14" spans="1:3" ht="12.75">
      <c r="A14" t="s">
        <v>139</v>
      </c>
      <c r="B14" s="10">
        <v>159</v>
      </c>
      <c r="C14" s="11">
        <v>0</v>
      </c>
    </row>
    <row r="15" spans="1:3" ht="12.75">
      <c r="A15" s="24" t="s">
        <v>28</v>
      </c>
      <c r="B15" s="25">
        <v>51</v>
      </c>
      <c r="C15" s="10">
        <v>338224</v>
      </c>
    </row>
    <row r="16" spans="1:3" ht="12.75">
      <c r="A16" s="24" t="s">
        <v>36</v>
      </c>
      <c r="B16" s="10">
        <v>672</v>
      </c>
      <c r="C16" s="11" t="s">
        <v>17</v>
      </c>
    </row>
    <row r="17" spans="1:3" ht="12.75">
      <c r="A17" s="24" t="s">
        <v>37</v>
      </c>
      <c r="B17" s="10">
        <v>319</v>
      </c>
      <c r="C17" s="11" t="s">
        <v>17</v>
      </c>
    </row>
    <row r="18" spans="1:3" ht="12.75">
      <c r="A18" s="24" t="s">
        <v>116</v>
      </c>
      <c r="B18" s="10">
        <v>27</v>
      </c>
      <c r="C18" s="11" t="s">
        <v>17</v>
      </c>
    </row>
    <row r="19" spans="1:3" ht="12.75">
      <c r="A19" t="s">
        <v>39</v>
      </c>
      <c r="B19" s="4">
        <v>3601</v>
      </c>
      <c r="C19" s="7" t="s">
        <v>17</v>
      </c>
    </row>
    <row r="20" spans="1:3" ht="12.75">
      <c r="A20" t="s">
        <v>140</v>
      </c>
      <c r="B20" s="4">
        <v>23480</v>
      </c>
      <c r="C20" s="7" t="s">
        <v>17</v>
      </c>
    </row>
    <row r="21" spans="1:3" ht="12.75">
      <c r="A21" t="s">
        <v>141</v>
      </c>
      <c r="B21" s="10" t="s">
        <v>17</v>
      </c>
      <c r="C21" s="10">
        <v>1840</v>
      </c>
    </row>
    <row r="22" spans="1:3" ht="12.75">
      <c r="A22" t="s">
        <v>44</v>
      </c>
      <c r="B22" s="4">
        <v>281</v>
      </c>
      <c r="C22" s="7" t="s">
        <v>17</v>
      </c>
    </row>
    <row r="23" spans="1:3" ht="12.75">
      <c r="A23" t="s">
        <v>46</v>
      </c>
      <c r="B23" s="4">
        <v>0</v>
      </c>
      <c r="C23" s="7" t="s">
        <v>17</v>
      </c>
    </row>
    <row r="24" spans="1:3" ht="12.75">
      <c r="A24" t="s">
        <v>129</v>
      </c>
      <c r="B24" s="4">
        <v>25</v>
      </c>
      <c r="C24" s="7" t="s">
        <v>17</v>
      </c>
    </row>
    <row r="25" spans="1:3" ht="12.75">
      <c r="A25" t="s">
        <v>49</v>
      </c>
      <c r="B25" s="4">
        <v>1</v>
      </c>
      <c r="C25" s="7" t="s">
        <v>17</v>
      </c>
    </row>
    <row r="26" spans="1:3" ht="12.75">
      <c r="A26" t="s">
        <v>50</v>
      </c>
      <c r="B26" s="4">
        <v>10</v>
      </c>
      <c r="C26" s="7" t="s">
        <v>17</v>
      </c>
    </row>
    <row r="27" spans="1:3" ht="12.75">
      <c r="A27" t="s">
        <v>51</v>
      </c>
      <c r="B27" s="10">
        <v>1</v>
      </c>
      <c r="C27" s="11">
        <v>1</v>
      </c>
    </row>
    <row r="28" spans="1:3" ht="12.75">
      <c r="A28" t="s">
        <v>54</v>
      </c>
      <c r="B28" s="10">
        <v>77</v>
      </c>
      <c r="C28" s="11"/>
    </row>
    <row r="29" spans="1:3" ht="12.75">
      <c r="A29" t="s">
        <v>53</v>
      </c>
      <c r="B29" s="4">
        <v>1</v>
      </c>
      <c r="C29" s="7" t="s">
        <v>17</v>
      </c>
    </row>
    <row r="30" spans="1:3" ht="12.75">
      <c r="A30" t="s">
        <v>54</v>
      </c>
      <c r="B30" s="4">
        <v>13</v>
      </c>
      <c r="C30" s="7" t="s">
        <v>17</v>
      </c>
    </row>
    <row r="31" spans="1:3" ht="12.75">
      <c r="A31" t="s">
        <v>56</v>
      </c>
      <c r="B31" s="10">
        <v>23</v>
      </c>
      <c r="C31" s="11" t="s">
        <v>17</v>
      </c>
    </row>
    <row r="32" spans="1:3" ht="12.75">
      <c r="A32" t="s">
        <v>57</v>
      </c>
      <c r="B32" s="10">
        <v>409</v>
      </c>
      <c r="C32" s="7" t="s">
        <v>17</v>
      </c>
    </row>
    <row r="33" spans="1:3" ht="12.75">
      <c r="A33" t="s">
        <v>58</v>
      </c>
      <c r="B33" s="7">
        <v>9</v>
      </c>
      <c r="C33" s="7" t="s">
        <v>17</v>
      </c>
    </row>
    <row r="34" spans="1:3" ht="12.75">
      <c r="A34" t="s">
        <v>130</v>
      </c>
      <c r="B34" s="7">
        <v>921</v>
      </c>
      <c r="C34" s="7" t="s">
        <v>17</v>
      </c>
    </row>
    <row r="35" spans="1:3" ht="12.75">
      <c r="A35" t="s">
        <v>60</v>
      </c>
      <c r="B35" s="10">
        <v>1073</v>
      </c>
      <c r="C35" s="7">
        <v>3</v>
      </c>
    </row>
    <row r="36" spans="1:3" ht="12.75">
      <c r="A36" t="s">
        <v>165</v>
      </c>
      <c r="B36" s="7">
        <v>11</v>
      </c>
      <c r="C36" s="7">
        <v>0</v>
      </c>
    </row>
    <row r="37" spans="1:3" ht="12.75">
      <c r="A37" t="s">
        <v>120</v>
      </c>
      <c r="B37" s="7">
        <v>282</v>
      </c>
      <c r="C37" s="7" t="s">
        <v>17</v>
      </c>
    </row>
    <row r="38" spans="1:3" ht="12.75">
      <c r="A38" s="24" t="s">
        <v>131</v>
      </c>
      <c r="B38" s="7">
        <v>78</v>
      </c>
      <c r="C38" s="7" t="s">
        <v>17</v>
      </c>
    </row>
    <row r="39" spans="1:3" ht="12.75">
      <c r="A39" s="24" t="s">
        <v>66</v>
      </c>
      <c r="B39" s="7">
        <v>0</v>
      </c>
      <c r="C39" s="7" t="s">
        <v>17</v>
      </c>
    </row>
    <row r="40" spans="1:3" ht="12.75">
      <c r="A40" s="24" t="s">
        <v>67</v>
      </c>
      <c r="B40" s="7">
        <v>47</v>
      </c>
      <c r="C40" s="7" t="s">
        <v>17</v>
      </c>
    </row>
    <row r="41" spans="1:3" ht="12.75">
      <c r="A41" t="s">
        <v>69</v>
      </c>
      <c r="B41" s="7">
        <v>5</v>
      </c>
      <c r="C41" s="7">
        <v>2</v>
      </c>
    </row>
    <row r="42" spans="1:3" ht="12.75">
      <c r="A42" s="24" t="s">
        <v>166</v>
      </c>
      <c r="B42" s="7">
        <v>633</v>
      </c>
      <c r="C42" s="7">
        <v>0</v>
      </c>
    </row>
    <row r="43" spans="1:3" ht="12.75">
      <c r="A43" t="s">
        <v>73</v>
      </c>
      <c r="B43" s="7">
        <v>237</v>
      </c>
      <c r="C43" s="7">
        <v>6</v>
      </c>
    </row>
    <row r="44" spans="1:3" ht="12.75">
      <c r="A44" s="24" t="s">
        <v>76</v>
      </c>
      <c r="B44" s="7">
        <v>0</v>
      </c>
      <c r="C44" s="7" t="s">
        <v>17</v>
      </c>
    </row>
    <row r="45" spans="2:3" ht="12.75">
      <c r="B45" s="7"/>
      <c r="C45" s="7"/>
    </row>
    <row r="46" spans="1:3" ht="15.75">
      <c r="A46" s="5" t="s">
        <v>122</v>
      </c>
      <c r="B46" s="36">
        <f>SUM(B3:B44)</f>
        <v>38767</v>
      </c>
      <c r="C46" s="36">
        <v>340076</v>
      </c>
    </row>
  </sheetData>
  <sheetProtection/>
  <mergeCells count="1">
    <mergeCell ref="A1:A2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A1" sqref="A1:A2"/>
    </sheetView>
  </sheetViews>
  <sheetFormatPr defaultColWidth="9.140625" defaultRowHeight="12.75"/>
  <cols>
    <col min="1" max="1" width="48.421875" style="0" bestFit="1" customWidth="1"/>
    <col min="2" max="2" width="12.421875" style="0" bestFit="1" customWidth="1"/>
    <col min="3" max="3" width="11.7109375" style="0" bestFit="1" customWidth="1"/>
  </cols>
  <sheetData>
    <row r="1" spans="1:3" ht="15.75">
      <c r="A1" s="40" t="s">
        <v>109</v>
      </c>
      <c r="B1" s="9" t="s">
        <v>107</v>
      </c>
      <c r="C1" s="9" t="s">
        <v>108</v>
      </c>
    </row>
    <row r="2" spans="1:3" ht="15.75">
      <c r="A2" s="40"/>
      <c r="B2" s="9" t="s">
        <v>110</v>
      </c>
      <c r="C2" s="9" t="s">
        <v>110</v>
      </c>
    </row>
    <row r="3" spans="1:3" ht="12.75">
      <c r="A3" t="s">
        <v>111</v>
      </c>
      <c r="B3" s="7">
        <v>113</v>
      </c>
      <c r="C3" s="7" t="s">
        <v>17</v>
      </c>
    </row>
    <row r="4" spans="1:3" ht="12.75">
      <c r="A4" t="s">
        <v>7</v>
      </c>
      <c r="B4" s="7" t="s">
        <v>17</v>
      </c>
      <c r="C4">
        <v>50</v>
      </c>
    </row>
    <row r="5" spans="1:3" ht="12.75">
      <c r="A5" t="s">
        <v>11</v>
      </c>
      <c r="B5" s="7">
        <v>377</v>
      </c>
      <c r="C5" s="7" t="s">
        <v>17</v>
      </c>
    </row>
    <row r="6" spans="1:3" ht="12.75">
      <c r="A6" t="s">
        <v>22</v>
      </c>
      <c r="B6" s="11">
        <v>5</v>
      </c>
      <c r="C6" s="11" t="s">
        <v>17</v>
      </c>
    </row>
    <row r="7" spans="1:3" ht="12.75">
      <c r="A7" t="s">
        <v>60</v>
      </c>
      <c r="B7" s="7">
        <v>208</v>
      </c>
      <c r="C7" s="7" t="s">
        <v>17</v>
      </c>
    </row>
    <row r="8" spans="1:3" ht="12.75">
      <c r="A8" s="24" t="s">
        <v>61</v>
      </c>
      <c r="B8" s="7">
        <v>43</v>
      </c>
      <c r="C8" s="7" t="s">
        <v>17</v>
      </c>
    </row>
    <row r="9" spans="1:3" ht="12.75">
      <c r="A9" s="24" t="s">
        <v>145</v>
      </c>
      <c r="B9" s="7" t="s">
        <v>17</v>
      </c>
      <c r="C9" s="7">
        <v>2</v>
      </c>
    </row>
    <row r="10" spans="1:3" ht="12.75">
      <c r="A10" t="s">
        <v>131</v>
      </c>
      <c r="B10" s="7">
        <v>127</v>
      </c>
      <c r="C10" s="11" t="s">
        <v>17</v>
      </c>
    </row>
    <row r="11" spans="1:3" ht="12.75">
      <c r="A11" t="s">
        <v>68</v>
      </c>
      <c r="B11" s="7" t="s">
        <v>17</v>
      </c>
      <c r="C11" s="7">
        <v>0</v>
      </c>
    </row>
    <row r="12" spans="1:3" ht="12.75">
      <c r="A12" t="s">
        <v>69</v>
      </c>
      <c r="B12" s="7" t="s">
        <v>17</v>
      </c>
      <c r="C12" s="7">
        <v>3</v>
      </c>
    </row>
    <row r="13" spans="1:3" ht="12.75">
      <c r="A13" t="s">
        <v>148</v>
      </c>
      <c r="B13" s="7">
        <v>0</v>
      </c>
      <c r="C13" s="7" t="s">
        <v>17</v>
      </c>
    </row>
    <row r="14" spans="1:3" ht="12.75">
      <c r="A14" t="s">
        <v>73</v>
      </c>
      <c r="B14" s="7">
        <v>29</v>
      </c>
      <c r="C14" s="7" t="s">
        <v>17</v>
      </c>
    </row>
    <row r="15" spans="2:3" ht="12.75">
      <c r="B15" s="7"/>
      <c r="C15" s="7"/>
    </row>
    <row r="16" spans="1:3" ht="15">
      <c r="A16" s="33" t="s">
        <v>162</v>
      </c>
      <c r="B16" s="6">
        <f>SUM(B1:B14)</f>
        <v>902</v>
      </c>
      <c r="C16" s="6">
        <f>SUM(C1:C14)</f>
        <v>55</v>
      </c>
    </row>
  </sheetData>
  <sheetProtection/>
  <mergeCells count="1">
    <mergeCell ref="A1:A2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54"/>
  <sheetViews>
    <sheetView tabSelected="1" zoomScalePageLayoutView="0" workbookViewId="0" topLeftCell="A28">
      <selection activeCell="B54" sqref="B54:C54"/>
    </sheetView>
  </sheetViews>
  <sheetFormatPr defaultColWidth="9.140625" defaultRowHeight="12.75"/>
  <cols>
    <col min="1" max="1" width="55.7109375" style="0" bestFit="1" customWidth="1"/>
    <col min="2" max="2" width="12.421875" style="0" bestFit="1" customWidth="1"/>
    <col min="3" max="3" width="11.7109375" style="0" bestFit="1" customWidth="1"/>
  </cols>
  <sheetData>
    <row r="1" spans="1:3" ht="15.75">
      <c r="A1" s="40" t="s">
        <v>109</v>
      </c>
      <c r="B1" s="5" t="s">
        <v>107</v>
      </c>
      <c r="C1" s="5" t="s">
        <v>108</v>
      </c>
    </row>
    <row r="2" spans="1:3" ht="15.75">
      <c r="A2" s="40"/>
      <c r="B2" s="5" t="s">
        <v>110</v>
      </c>
      <c r="C2" s="5" t="s">
        <v>110</v>
      </c>
    </row>
    <row r="3" spans="1:3" ht="15.75">
      <c r="A3" s="5"/>
      <c r="B3" s="5"/>
      <c r="C3" s="5"/>
    </row>
    <row r="4" spans="1:3" ht="12.75">
      <c r="A4" s="24" t="s">
        <v>2</v>
      </c>
      <c r="B4" s="12">
        <v>2842</v>
      </c>
      <c r="C4" s="11" t="s">
        <v>17</v>
      </c>
    </row>
    <row r="5" spans="1:3" ht="15">
      <c r="A5" s="24" t="s">
        <v>3</v>
      </c>
      <c r="B5" s="43" t="s">
        <v>17</v>
      </c>
      <c r="C5" s="24">
        <v>3</v>
      </c>
    </row>
    <row r="6" spans="1:3" ht="12.75">
      <c r="A6" t="s">
        <v>111</v>
      </c>
      <c r="B6" s="10">
        <v>5907</v>
      </c>
      <c r="C6" s="7" t="s">
        <v>17</v>
      </c>
    </row>
    <row r="7" spans="1:3" ht="12.75">
      <c r="A7" t="s">
        <v>197</v>
      </c>
      <c r="B7" s="11" t="s">
        <v>17</v>
      </c>
      <c r="C7" s="7">
        <v>67</v>
      </c>
    </row>
    <row r="8" spans="1:3" ht="12.75">
      <c r="A8" t="s">
        <v>163</v>
      </c>
      <c r="B8" s="11" t="s">
        <v>17</v>
      </c>
      <c r="C8" s="7">
        <v>3</v>
      </c>
    </row>
    <row r="9" spans="1:3" ht="12.75">
      <c r="A9" t="s">
        <v>7</v>
      </c>
      <c r="B9" s="7" t="s">
        <v>17</v>
      </c>
      <c r="C9" s="10">
        <v>2304</v>
      </c>
    </row>
    <row r="10" spans="1:3" ht="12.75">
      <c r="A10" t="s">
        <v>124</v>
      </c>
      <c r="B10" s="7">
        <v>22</v>
      </c>
      <c r="C10" s="7">
        <v>55</v>
      </c>
    </row>
    <row r="11" spans="1:3" ht="12.75">
      <c r="A11" t="s">
        <v>167</v>
      </c>
      <c r="B11" s="7" t="s">
        <v>17</v>
      </c>
      <c r="C11" s="7">
        <v>3</v>
      </c>
    </row>
    <row r="12" spans="1:3" ht="12.75">
      <c r="A12" t="s">
        <v>158</v>
      </c>
      <c r="B12" s="7" t="s">
        <v>17</v>
      </c>
      <c r="C12" s="7">
        <v>264</v>
      </c>
    </row>
    <row r="13" spans="1:3" ht="12.75">
      <c r="A13" t="s">
        <v>126</v>
      </c>
      <c r="B13" s="44">
        <v>519</v>
      </c>
      <c r="C13" s="7">
        <v>68</v>
      </c>
    </row>
    <row r="14" spans="1:3" ht="12.75">
      <c r="A14" t="s">
        <v>13</v>
      </c>
      <c r="B14" s="7">
        <v>66</v>
      </c>
      <c r="C14" s="11" t="s">
        <v>17</v>
      </c>
    </row>
    <row r="15" spans="1:3" ht="12.75">
      <c r="A15" t="s">
        <v>114</v>
      </c>
      <c r="B15" s="7">
        <v>88</v>
      </c>
      <c r="C15" s="7">
        <v>0</v>
      </c>
    </row>
    <row r="16" spans="1:3" ht="12.75">
      <c r="A16" t="s">
        <v>139</v>
      </c>
      <c r="B16" s="7" t="s">
        <v>17</v>
      </c>
      <c r="C16" s="7">
        <v>1</v>
      </c>
    </row>
    <row r="17" spans="1:3" ht="12.75">
      <c r="A17" t="s">
        <v>33</v>
      </c>
      <c r="B17" s="10">
        <v>5850</v>
      </c>
      <c r="C17" s="11" t="s">
        <v>17</v>
      </c>
    </row>
    <row r="18" spans="1:3" ht="12.75">
      <c r="A18" s="24" t="s">
        <v>28</v>
      </c>
      <c r="B18" s="10">
        <v>1</v>
      </c>
      <c r="C18" s="11" t="s">
        <v>17</v>
      </c>
    </row>
    <row r="19" spans="1:3" ht="12.75">
      <c r="A19" s="24" t="s">
        <v>33</v>
      </c>
      <c r="B19" s="25" t="s">
        <v>17</v>
      </c>
      <c r="C19" s="11">
        <v>1</v>
      </c>
    </row>
    <row r="20" spans="1:3" ht="12.75">
      <c r="A20" t="s">
        <v>36</v>
      </c>
      <c r="B20" s="10">
        <v>854</v>
      </c>
      <c r="C20" s="7" t="s">
        <v>17</v>
      </c>
    </row>
    <row r="21" spans="1:3" ht="12.75">
      <c r="A21" t="s">
        <v>37</v>
      </c>
      <c r="B21" s="10">
        <v>1038</v>
      </c>
      <c r="C21" s="7" t="s">
        <v>17</v>
      </c>
    </row>
    <row r="22" spans="1:3" ht="12.75">
      <c r="A22" t="s">
        <v>116</v>
      </c>
      <c r="B22" s="10">
        <v>80</v>
      </c>
      <c r="C22" s="7" t="s">
        <v>17</v>
      </c>
    </row>
    <row r="23" spans="1:3" ht="12.75">
      <c r="A23" t="s">
        <v>39</v>
      </c>
      <c r="B23" s="10">
        <v>440</v>
      </c>
      <c r="C23" s="7">
        <v>6</v>
      </c>
    </row>
    <row r="24" spans="1:3" ht="12.75">
      <c r="A24" t="s">
        <v>140</v>
      </c>
      <c r="B24" s="10">
        <v>26416</v>
      </c>
      <c r="C24" s="10">
        <v>1</v>
      </c>
    </row>
    <row r="25" spans="1:3" ht="12.75">
      <c r="A25" t="s">
        <v>141</v>
      </c>
      <c r="B25" s="7" t="s">
        <v>17</v>
      </c>
      <c r="C25" s="44">
        <v>2799</v>
      </c>
    </row>
    <row r="26" spans="1:3" ht="12.75">
      <c r="A26" t="s">
        <v>42</v>
      </c>
      <c r="B26" s="7">
        <v>47</v>
      </c>
      <c r="C26" s="44">
        <v>1</v>
      </c>
    </row>
    <row r="27" spans="1:3" ht="12.75">
      <c r="A27" t="s">
        <v>127</v>
      </c>
      <c r="B27" s="7">
        <v>25</v>
      </c>
      <c r="C27" s="44" t="s">
        <v>17</v>
      </c>
    </row>
    <row r="28" spans="1:3" ht="12.75">
      <c r="A28" t="s">
        <v>44</v>
      </c>
      <c r="B28" s="10">
        <v>14193</v>
      </c>
      <c r="C28" s="44" t="s">
        <v>17</v>
      </c>
    </row>
    <row r="29" spans="1:3" ht="12.75">
      <c r="A29" s="24" t="s">
        <v>46</v>
      </c>
      <c r="B29" s="10">
        <v>4</v>
      </c>
      <c r="C29" s="45" t="s">
        <v>17</v>
      </c>
    </row>
    <row r="30" spans="1:3" ht="12.75">
      <c r="A30" s="24" t="s">
        <v>47</v>
      </c>
      <c r="B30" s="25" t="s">
        <v>17</v>
      </c>
      <c r="C30" s="45">
        <v>1</v>
      </c>
    </row>
    <row r="31" spans="1:3" ht="12.75">
      <c r="A31" t="s">
        <v>118</v>
      </c>
      <c r="B31" s="7">
        <v>180</v>
      </c>
      <c r="C31" s="44">
        <v>2</v>
      </c>
    </row>
    <row r="32" spans="1:3" ht="12.75">
      <c r="A32" t="s">
        <v>49</v>
      </c>
      <c r="B32" s="7">
        <v>114</v>
      </c>
      <c r="C32" s="44">
        <v>0</v>
      </c>
    </row>
    <row r="33" spans="1:3" ht="12.75">
      <c r="A33" t="s">
        <v>154</v>
      </c>
      <c r="B33" s="7">
        <v>284</v>
      </c>
      <c r="C33" s="7">
        <v>27</v>
      </c>
    </row>
    <row r="34" spans="1:3" ht="12.75">
      <c r="A34" s="24" t="s">
        <v>51</v>
      </c>
      <c r="B34" s="46">
        <v>18</v>
      </c>
      <c r="C34" s="24">
        <v>19</v>
      </c>
    </row>
    <row r="35" spans="1:3" ht="12.75">
      <c r="A35" t="s">
        <v>54</v>
      </c>
      <c r="B35" s="11">
        <v>14</v>
      </c>
      <c r="C35" s="11">
        <v>1</v>
      </c>
    </row>
    <row r="36" spans="1:3" ht="12.75">
      <c r="A36" t="s">
        <v>56</v>
      </c>
      <c r="B36" s="10">
        <v>1378</v>
      </c>
      <c r="C36" s="11">
        <v>712</v>
      </c>
    </row>
    <row r="37" spans="1:3" ht="12.75">
      <c r="A37" t="s">
        <v>57</v>
      </c>
      <c r="B37" s="10">
        <v>710</v>
      </c>
      <c r="C37" s="7" t="s">
        <v>17</v>
      </c>
    </row>
    <row r="38" spans="1:3" ht="12.75">
      <c r="A38" t="s">
        <v>58</v>
      </c>
      <c r="B38" s="10">
        <v>2</v>
      </c>
      <c r="C38" s="11" t="s">
        <v>17</v>
      </c>
    </row>
    <row r="39" spans="1:3" ht="12.75">
      <c r="A39" t="s">
        <v>59</v>
      </c>
      <c r="B39" s="10">
        <v>220</v>
      </c>
      <c r="C39" s="7">
        <v>0</v>
      </c>
    </row>
    <row r="40" spans="1:3" ht="12.75">
      <c r="A40" t="s">
        <v>60</v>
      </c>
      <c r="B40" s="10">
        <v>1792</v>
      </c>
      <c r="C40" s="7">
        <v>18</v>
      </c>
    </row>
    <row r="41" spans="1:3" ht="12.75">
      <c r="A41" t="s">
        <v>198</v>
      </c>
      <c r="B41" s="10">
        <v>57</v>
      </c>
      <c r="C41" s="7">
        <v>45</v>
      </c>
    </row>
    <row r="42" spans="1:3" ht="12.75">
      <c r="A42" t="s">
        <v>199</v>
      </c>
      <c r="B42" s="10">
        <v>222</v>
      </c>
      <c r="C42" s="10">
        <v>1256</v>
      </c>
    </row>
    <row r="43" spans="1:3" ht="12.75">
      <c r="A43" t="s">
        <v>121</v>
      </c>
      <c r="B43" s="7">
        <v>80</v>
      </c>
      <c r="C43" s="7">
        <v>0</v>
      </c>
    </row>
    <row r="44" spans="1:3" ht="12.75">
      <c r="A44" t="s">
        <v>146</v>
      </c>
      <c r="B44" s="45" t="s">
        <v>17</v>
      </c>
      <c r="C44" s="7">
        <v>5</v>
      </c>
    </row>
    <row r="45" spans="1:3" ht="12.75">
      <c r="A45" t="s">
        <v>132</v>
      </c>
      <c r="B45" s="7">
        <v>5</v>
      </c>
      <c r="C45" s="7">
        <v>17</v>
      </c>
    </row>
    <row r="46" spans="1:3" ht="12.75">
      <c r="A46" t="s">
        <v>68</v>
      </c>
      <c r="B46" s="10">
        <v>0</v>
      </c>
      <c r="C46" s="10">
        <v>22</v>
      </c>
    </row>
    <row r="47" spans="1:3" ht="12.75">
      <c r="A47" t="s">
        <v>69</v>
      </c>
      <c r="B47" s="10">
        <v>32</v>
      </c>
      <c r="C47" s="10">
        <v>8943</v>
      </c>
    </row>
    <row r="48" spans="1:3" ht="12.75">
      <c r="A48" t="s">
        <v>70</v>
      </c>
      <c r="B48" s="10" t="s">
        <v>17</v>
      </c>
      <c r="C48" s="10">
        <v>0</v>
      </c>
    </row>
    <row r="49" spans="1:3" ht="12.75">
      <c r="A49" t="s">
        <v>71</v>
      </c>
      <c r="B49" s="10">
        <v>126</v>
      </c>
      <c r="C49" s="10">
        <v>9</v>
      </c>
    </row>
    <row r="50" spans="1:3" ht="12.75">
      <c r="A50" t="s">
        <v>161</v>
      </c>
      <c r="B50" s="25" t="s">
        <v>17</v>
      </c>
      <c r="C50" s="7">
        <v>1</v>
      </c>
    </row>
    <row r="51" spans="1:3" ht="12.75">
      <c r="A51" s="24" t="s">
        <v>73</v>
      </c>
      <c r="B51" s="7">
        <v>1295</v>
      </c>
      <c r="C51" s="7">
        <v>140</v>
      </c>
    </row>
    <row r="52" spans="1:3" ht="12.75">
      <c r="A52" s="24" t="s">
        <v>76</v>
      </c>
      <c r="B52" s="25" t="s">
        <v>17</v>
      </c>
      <c r="C52" s="7">
        <v>0</v>
      </c>
    </row>
    <row r="53" spans="1:3" ht="12.75">
      <c r="A53" s="24"/>
      <c r="B53" s="10"/>
      <c r="C53" s="7"/>
    </row>
    <row r="54" spans="1:3" ht="15.75">
      <c r="A54" s="5" t="s">
        <v>122</v>
      </c>
      <c r="B54" s="10">
        <f>SUM(B1:B53)</f>
        <v>64921</v>
      </c>
      <c r="C54" s="10">
        <f>SUM(C1:C53)</f>
        <v>16794</v>
      </c>
    </row>
  </sheetData>
  <sheetProtection/>
  <mergeCells count="1">
    <mergeCell ref="A1:A2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46"/>
  <sheetViews>
    <sheetView zoomScalePageLayoutView="0" workbookViewId="0" topLeftCell="A22">
      <selection activeCell="B46" sqref="B46:C46"/>
    </sheetView>
  </sheetViews>
  <sheetFormatPr defaultColWidth="9.140625" defaultRowHeight="12.75"/>
  <cols>
    <col min="1" max="1" width="55.7109375" style="0" bestFit="1" customWidth="1"/>
    <col min="2" max="2" width="12.421875" style="0" bestFit="1" customWidth="1"/>
    <col min="3" max="3" width="11.7109375" style="0" bestFit="1" customWidth="1"/>
  </cols>
  <sheetData>
    <row r="1" spans="2:3" ht="15.75">
      <c r="B1" s="5" t="s">
        <v>107</v>
      </c>
      <c r="C1" s="5" t="s">
        <v>108</v>
      </c>
    </row>
    <row r="2" spans="1:3" ht="15.75">
      <c r="A2" s="5" t="s">
        <v>109</v>
      </c>
      <c r="B2" s="5" t="s">
        <v>110</v>
      </c>
      <c r="C2" s="5" t="s">
        <v>110</v>
      </c>
    </row>
    <row r="3" spans="1:3" ht="12.75">
      <c r="A3" s="24" t="s">
        <v>149</v>
      </c>
      <c r="B3" s="24">
        <v>0</v>
      </c>
      <c r="C3" s="11" t="s">
        <v>17</v>
      </c>
    </row>
    <row r="4" spans="1:3" ht="12.75">
      <c r="A4" s="24" t="s">
        <v>150</v>
      </c>
      <c r="B4" s="24">
        <v>768</v>
      </c>
      <c r="C4" s="11" t="s">
        <v>17</v>
      </c>
    </row>
    <row r="5" spans="1:3" ht="12.75">
      <c r="A5" t="s">
        <v>7</v>
      </c>
      <c r="B5" s="25">
        <v>219</v>
      </c>
      <c r="C5" s="11" t="s">
        <v>17</v>
      </c>
    </row>
    <row r="6" spans="1:3" ht="12.75">
      <c r="A6" s="24" t="s">
        <v>8</v>
      </c>
      <c r="B6" s="25">
        <v>1</v>
      </c>
      <c r="C6" s="11" t="s">
        <v>17</v>
      </c>
    </row>
    <row r="7" spans="1:3" ht="12.75">
      <c r="A7" s="24" t="s">
        <v>9</v>
      </c>
      <c r="B7" s="25" t="s">
        <v>17</v>
      </c>
      <c r="C7" s="11">
        <v>16</v>
      </c>
    </row>
    <row r="8" spans="1:3" ht="12.75">
      <c r="A8" s="24" t="s">
        <v>126</v>
      </c>
      <c r="B8" s="25">
        <v>5276</v>
      </c>
      <c r="C8" s="11">
        <v>0</v>
      </c>
    </row>
    <row r="9" spans="1:3" ht="12.75">
      <c r="A9" s="24" t="s">
        <v>13</v>
      </c>
      <c r="B9" s="25">
        <v>104</v>
      </c>
      <c r="C9" s="11" t="s">
        <v>17</v>
      </c>
    </row>
    <row r="10" spans="1:3" ht="12.75">
      <c r="A10" s="24" t="s">
        <v>114</v>
      </c>
      <c r="B10" s="11">
        <v>19</v>
      </c>
      <c r="C10" s="11" t="s">
        <v>17</v>
      </c>
    </row>
    <row r="11" spans="1:3" ht="12.75">
      <c r="A11" s="24" t="s">
        <v>151</v>
      </c>
      <c r="B11" s="11">
        <v>161</v>
      </c>
      <c r="C11" s="11">
        <v>0</v>
      </c>
    </row>
    <row r="12" spans="1:3" ht="12.75">
      <c r="A12" s="24" t="s">
        <v>24</v>
      </c>
      <c r="B12" s="11">
        <v>1</v>
      </c>
      <c r="C12" s="11" t="s">
        <v>17</v>
      </c>
    </row>
    <row r="13" spans="1:3" ht="12.75">
      <c r="A13" s="24" t="s">
        <v>27</v>
      </c>
      <c r="B13" s="11">
        <v>6</v>
      </c>
      <c r="C13" s="11" t="s">
        <v>17</v>
      </c>
    </row>
    <row r="14" spans="1:3" ht="12.75">
      <c r="A14" s="24" t="s">
        <v>28</v>
      </c>
      <c r="B14" s="11">
        <v>4</v>
      </c>
      <c r="C14" s="11" t="s">
        <v>17</v>
      </c>
    </row>
    <row r="15" spans="1:3" ht="12.75">
      <c r="A15" t="s">
        <v>29</v>
      </c>
      <c r="B15" s="11">
        <v>2</v>
      </c>
      <c r="C15" s="11" t="s">
        <v>17</v>
      </c>
    </row>
    <row r="16" spans="1:3" ht="12.75">
      <c r="A16" t="s">
        <v>36</v>
      </c>
      <c r="B16" s="11">
        <v>284</v>
      </c>
      <c r="C16" s="25" t="s">
        <v>17</v>
      </c>
    </row>
    <row r="17" spans="1:3" ht="12.75">
      <c r="A17" t="s">
        <v>37</v>
      </c>
      <c r="B17" s="11">
        <v>388</v>
      </c>
      <c r="C17" s="11" t="s">
        <v>17</v>
      </c>
    </row>
    <row r="18" spans="1:3" ht="12.75">
      <c r="A18" t="s">
        <v>116</v>
      </c>
      <c r="B18" s="25">
        <v>72</v>
      </c>
      <c r="C18" s="11" t="s">
        <v>17</v>
      </c>
    </row>
    <row r="19" spans="1:3" ht="12.75">
      <c r="A19" t="s">
        <v>39</v>
      </c>
      <c r="B19" s="25">
        <v>2327</v>
      </c>
      <c r="C19" s="11">
        <v>20</v>
      </c>
    </row>
    <row r="20" spans="1:3" ht="12.75">
      <c r="A20" s="24" t="s">
        <v>140</v>
      </c>
      <c r="B20" s="25">
        <v>21727</v>
      </c>
      <c r="C20" s="11" t="s">
        <v>17</v>
      </c>
    </row>
    <row r="21" spans="1:3" ht="12.75">
      <c r="A21" s="24" t="s">
        <v>152</v>
      </c>
      <c r="B21" s="25" t="s">
        <v>17</v>
      </c>
      <c r="C21" s="25">
        <v>3068</v>
      </c>
    </row>
    <row r="22" spans="1:3" ht="12.75">
      <c r="A22" s="24" t="s">
        <v>153</v>
      </c>
      <c r="B22" s="25" t="s">
        <v>17</v>
      </c>
      <c r="C22" s="25">
        <v>2595</v>
      </c>
    </row>
    <row r="23" spans="1:3" ht="12.75">
      <c r="A23" s="24" t="s">
        <v>44</v>
      </c>
      <c r="B23" s="11">
        <v>169</v>
      </c>
      <c r="C23" s="11" t="s">
        <v>17</v>
      </c>
    </row>
    <row r="24" spans="1:3" ht="12.75">
      <c r="A24" s="24" t="s">
        <v>47</v>
      </c>
      <c r="B24" s="11">
        <v>26</v>
      </c>
      <c r="C24" s="11" t="s">
        <v>17</v>
      </c>
    </row>
    <row r="25" spans="1:3" ht="12.75">
      <c r="A25" t="s">
        <v>49</v>
      </c>
      <c r="B25" s="11">
        <v>10</v>
      </c>
      <c r="C25" s="11" t="s">
        <v>17</v>
      </c>
    </row>
    <row r="26" spans="1:3" ht="12.75">
      <c r="A26" t="s">
        <v>154</v>
      </c>
      <c r="B26" s="11">
        <v>4</v>
      </c>
      <c r="C26" s="11">
        <v>1</v>
      </c>
    </row>
    <row r="27" spans="1:3" ht="12.75">
      <c r="A27" s="24" t="s">
        <v>51</v>
      </c>
      <c r="B27" s="11">
        <v>2</v>
      </c>
      <c r="C27" s="11">
        <v>0</v>
      </c>
    </row>
    <row r="28" spans="1:3" ht="12.75">
      <c r="A28" s="24" t="s">
        <v>52</v>
      </c>
      <c r="B28" s="11">
        <v>15</v>
      </c>
      <c r="C28" s="11">
        <v>0</v>
      </c>
    </row>
    <row r="29" spans="1:3" ht="12.75">
      <c r="A29" s="24" t="s">
        <v>155</v>
      </c>
      <c r="B29" s="11">
        <v>8</v>
      </c>
      <c r="C29" s="11" t="s">
        <v>17</v>
      </c>
    </row>
    <row r="30" spans="1:3" ht="12.75">
      <c r="A30" s="24" t="s">
        <v>54</v>
      </c>
      <c r="B30" s="11">
        <v>24</v>
      </c>
      <c r="C30" s="11">
        <v>1</v>
      </c>
    </row>
    <row r="31" spans="1:3" ht="12.75">
      <c r="A31" t="s">
        <v>56</v>
      </c>
      <c r="B31" s="11">
        <v>44</v>
      </c>
      <c r="C31" s="11">
        <v>23</v>
      </c>
    </row>
    <row r="32" spans="1:3" ht="12.75">
      <c r="A32" t="s">
        <v>57</v>
      </c>
      <c r="B32" s="11">
        <v>510</v>
      </c>
      <c r="C32" s="11" t="s">
        <v>17</v>
      </c>
    </row>
    <row r="33" spans="1:3" ht="12.75">
      <c r="A33" s="24" t="s">
        <v>58</v>
      </c>
      <c r="B33" s="11">
        <v>75</v>
      </c>
      <c r="C33" s="11" t="s">
        <v>17</v>
      </c>
    </row>
    <row r="34" spans="1:3" ht="12.75">
      <c r="A34" s="24" t="s">
        <v>130</v>
      </c>
      <c r="B34" s="25">
        <v>2158</v>
      </c>
      <c r="C34" s="11">
        <v>43</v>
      </c>
    </row>
    <row r="35" spans="1:3" ht="12.75">
      <c r="A35" s="24" t="s">
        <v>60</v>
      </c>
      <c r="B35" s="25">
        <v>754</v>
      </c>
      <c r="C35" s="11">
        <v>14</v>
      </c>
    </row>
    <row r="36" spans="1:3" ht="12.75">
      <c r="A36" s="24" t="s">
        <v>61</v>
      </c>
      <c r="B36" s="11">
        <v>44</v>
      </c>
      <c r="C36" s="11">
        <v>3</v>
      </c>
    </row>
    <row r="37" spans="1:3" ht="12.75">
      <c r="A37" s="24" t="s">
        <v>156</v>
      </c>
      <c r="B37" s="25">
        <v>648</v>
      </c>
      <c r="C37" s="11">
        <v>12</v>
      </c>
    </row>
    <row r="38" spans="1:3" ht="12.75">
      <c r="A38" s="24" t="s">
        <v>66</v>
      </c>
      <c r="B38" s="11">
        <v>69</v>
      </c>
      <c r="C38" s="11">
        <v>43</v>
      </c>
    </row>
    <row r="39" spans="1:3" ht="12.75">
      <c r="A39" s="24" t="s">
        <v>132</v>
      </c>
      <c r="B39" s="11">
        <v>17</v>
      </c>
      <c r="C39" s="12">
        <v>820</v>
      </c>
    </row>
    <row r="40" spans="1:3" ht="12.75">
      <c r="A40" s="24" t="s">
        <v>68</v>
      </c>
      <c r="B40" s="11" t="s">
        <v>17</v>
      </c>
      <c r="C40" s="12">
        <v>0</v>
      </c>
    </row>
    <row r="41" spans="1:3" ht="12.75">
      <c r="A41" s="24" t="s">
        <v>70</v>
      </c>
      <c r="B41" s="11" t="s">
        <v>17</v>
      </c>
      <c r="C41" s="12">
        <v>0</v>
      </c>
    </row>
    <row r="42" spans="1:3" ht="12.75">
      <c r="A42" s="24" t="s">
        <v>69</v>
      </c>
      <c r="B42" s="11">
        <v>11</v>
      </c>
      <c r="C42" s="11">
        <v>5</v>
      </c>
    </row>
    <row r="43" spans="1:3" ht="12.75">
      <c r="A43" s="24" t="s">
        <v>148</v>
      </c>
      <c r="B43" s="25">
        <v>1799</v>
      </c>
      <c r="C43" s="11">
        <v>2</v>
      </c>
    </row>
    <row r="44" spans="1:3" ht="12.75">
      <c r="A44" s="24" t="s">
        <v>73</v>
      </c>
      <c r="B44" s="11">
        <v>702</v>
      </c>
      <c r="C44" s="11">
        <v>27</v>
      </c>
    </row>
    <row r="45" spans="1:3" ht="12.75">
      <c r="A45" s="24"/>
      <c r="B45" s="11"/>
      <c r="C45" s="11"/>
    </row>
    <row r="46" spans="1:3" ht="12.75">
      <c r="A46" s="1" t="s">
        <v>122</v>
      </c>
      <c r="B46" s="36">
        <v>38448</v>
      </c>
      <c r="C46" s="36">
        <v>6693</v>
      </c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53"/>
  <sheetViews>
    <sheetView zoomScalePageLayoutView="0" workbookViewId="0" topLeftCell="A31">
      <selection activeCell="A52" sqref="A52:C53"/>
    </sheetView>
  </sheetViews>
  <sheetFormatPr defaultColWidth="9.140625" defaultRowHeight="12.75"/>
  <cols>
    <col min="1" max="1" width="52.421875" style="0" bestFit="1" customWidth="1"/>
    <col min="2" max="2" width="9.8515625" style="0" bestFit="1" customWidth="1"/>
    <col min="3" max="3" width="9.57421875" style="0" bestFit="1" customWidth="1"/>
  </cols>
  <sheetData>
    <row r="1" spans="1:3" ht="12.75">
      <c r="A1" s="1"/>
      <c r="B1" s="1" t="s">
        <v>107</v>
      </c>
      <c r="C1" s="1" t="s">
        <v>108</v>
      </c>
    </row>
    <row r="2" spans="1:3" ht="12.75">
      <c r="A2" s="1" t="s">
        <v>109</v>
      </c>
      <c r="B2" s="1" t="s">
        <v>110</v>
      </c>
      <c r="C2" s="1" t="s">
        <v>110</v>
      </c>
    </row>
    <row r="4" spans="1:3" ht="12.75">
      <c r="A4" t="s">
        <v>111</v>
      </c>
      <c r="B4">
        <v>212</v>
      </c>
      <c r="C4" t="s">
        <v>17</v>
      </c>
    </row>
    <row r="5" spans="1:3" ht="12.75">
      <c r="A5" t="s">
        <v>157</v>
      </c>
      <c r="B5">
        <v>2</v>
      </c>
      <c r="C5" t="s">
        <v>17</v>
      </c>
    </row>
    <row r="6" spans="1:3" ht="12.75">
      <c r="A6" t="s">
        <v>124</v>
      </c>
      <c r="B6">
        <v>81</v>
      </c>
      <c r="C6" t="s">
        <v>17</v>
      </c>
    </row>
    <row r="7" spans="1:3" ht="12.75">
      <c r="A7" t="s">
        <v>9</v>
      </c>
      <c r="B7">
        <v>17</v>
      </c>
      <c r="C7" t="s">
        <v>17</v>
      </c>
    </row>
    <row r="8" spans="1:3" ht="12.75">
      <c r="A8" t="s">
        <v>158</v>
      </c>
      <c r="B8">
        <v>0</v>
      </c>
      <c r="C8" t="s">
        <v>17</v>
      </c>
    </row>
    <row r="9" spans="1:3" ht="12.75">
      <c r="A9" t="s">
        <v>126</v>
      </c>
      <c r="B9" s="4">
        <v>4986</v>
      </c>
      <c r="C9" t="s">
        <v>17</v>
      </c>
    </row>
    <row r="10" spans="1:3" ht="12.75">
      <c r="A10" t="s">
        <v>13</v>
      </c>
      <c r="B10">
        <v>76</v>
      </c>
      <c r="C10" t="s">
        <v>17</v>
      </c>
    </row>
    <row r="11" spans="1:3" ht="12.75">
      <c r="A11" t="s">
        <v>14</v>
      </c>
      <c r="B11" t="s">
        <v>17</v>
      </c>
      <c r="C11">
        <v>0</v>
      </c>
    </row>
    <row r="12" spans="1:3" ht="12.75">
      <c r="A12" t="s">
        <v>20</v>
      </c>
      <c r="B12">
        <v>0</v>
      </c>
      <c r="C12" t="s">
        <v>17</v>
      </c>
    </row>
    <row r="13" spans="1:3" ht="12.75">
      <c r="A13" t="s">
        <v>21</v>
      </c>
      <c r="B13">
        <v>88</v>
      </c>
      <c r="C13" t="s">
        <v>17</v>
      </c>
    </row>
    <row r="14" spans="1:3" ht="12.75">
      <c r="A14" t="s">
        <v>114</v>
      </c>
      <c r="B14">
        <v>66</v>
      </c>
      <c r="C14">
        <v>2</v>
      </c>
    </row>
    <row r="15" spans="1:3" ht="12.75">
      <c r="A15" t="s">
        <v>29</v>
      </c>
      <c r="B15">
        <v>11</v>
      </c>
      <c r="C15" t="s">
        <v>17</v>
      </c>
    </row>
    <row r="16" spans="1:3" ht="12.75">
      <c r="A16" t="s">
        <v>36</v>
      </c>
      <c r="B16">
        <v>124</v>
      </c>
      <c r="C16">
        <v>36</v>
      </c>
    </row>
    <row r="17" spans="1:3" ht="12.75">
      <c r="A17" t="s">
        <v>37</v>
      </c>
      <c r="B17">
        <v>24</v>
      </c>
      <c r="C17" t="s">
        <v>17</v>
      </c>
    </row>
    <row r="18" spans="1:3" ht="12.75">
      <c r="A18" t="s">
        <v>116</v>
      </c>
      <c r="B18">
        <v>3</v>
      </c>
      <c r="C18" t="s">
        <v>17</v>
      </c>
    </row>
    <row r="19" spans="1:2" ht="12.75">
      <c r="A19" t="s">
        <v>39</v>
      </c>
      <c r="B19" s="4">
        <v>4574</v>
      </c>
    </row>
    <row r="20" spans="1:3" ht="12.75">
      <c r="A20" t="s">
        <v>40</v>
      </c>
      <c r="B20" s="4">
        <v>8391</v>
      </c>
      <c r="C20" t="s">
        <v>17</v>
      </c>
    </row>
    <row r="21" spans="1:3" ht="12.75">
      <c r="A21" t="s">
        <v>42</v>
      </c>
      <c r="B21" t="s">
        <v>17</v>
      </c>
      <c r="C21" s="4">
        <v>2379</v>
      </c>
    </row>
    <row r="22" spans="1:3" ht="12.75">
      <c r="A22" t="s">
        <v>43</v>
      </c>
      <c r="B22">
        <v>3</v>
      </c>
      <c r="C22" t="s">
        <v>17</v>
      </c>
    </row>
    <row r="23" spans="1:3" ht="12.75">
      <c r="A23" t="s">
        <v>44</v>
      </c>
      <c r="B23">
        <v>71</v>
      </c>
      <c r="C23" t="s">
        <v>17</v>
      </c>
    </row>
    <row r="24" spans="1:3" ht="12.75">
      <c r="A24" t="s">
        <v>159</v>
      </c>
      <c r="B24">
        <v>96</v>
      </c>
      <c r="C24" t="s">
        <v>17</v>
      </c>
    </row>
    <row r="25" spans="1:3" ht="12.75">
      <c r="A25" t="s">
        <v>118</v>
      </c>
      <c r="B25">
        <v>12</v>
      </c>
      <c r="C25" t="s">
        <v>17</v>
      </c>
    </row>
    <row r="26" spans="1:3" ht="12.75">
      <c r="A26" t="s">
        <v>49</v>
      </c>
      <c r="B26">
        <v>4</v>
      </c>
      <c r="C26" t="s">
        <v>17</v>
      </c>
    </row>
    <row r="27" spans="1:3" ht="12.75">
      <c r="A27" t="s">
        <v>50</v>
      </c>
      <c r="B27">
        <v>1</v>
      </c>
      <c r="C27">
        <v>0</v>
      </c>
    </row>
    <row r="28" spans="1:3" ht="12.75">
      <c r="A28" t="s">
        <v>51</v>
      </c>
      <c r="B28">
        <v>10</v>
      </c>
      <c r="C28">
        <v>0</v>
      </c>
    </row>
    <row r="29" spans="1:3" ht="12.75">
      <c r="A29" t="s">
        <v>53</v>
      </c>
      <c r="B29">
        <v>50</v>
      </c>
      <c r="C29" t="s">
        <v>17</v>
      </c>
    </row>
    <row r="30" spans="1:3" ht="12.75">
      <c r="A30" t="s">
        <v>54</v>
      </c>
      <c r="B30">
        <v>725</v>
      </c>
      <c r="C30">
        <v>0</v>
      </c>
    </row>
    <row r="31" spans="1:3" ht="12.75">
      <c r="A31" t="s">
        <v>56</v>
      </c>
      <c r="B31">
        <v>64</v>
      </c>
      <c r="C31" t="s">
        <v>17</v>
      </c>
    </row>
    <row r="32" spans="1:3" ht="12.75">
      <c r="A32" t="s">
        <v>57</v>
      </c>
      <c r="B32">
        <v>74</v>
      </c>
      <c r="C32">
        <v>0</v>
      </c>
    </row>
    <row r="33" spans="1:3" ht="12.75">
      <c r="A33" t="s">
        <v>58</v>
      </c>
      <c r="B33">
        <v>2</v>
      </c>
      <c r="C33" t="s">
        <v>17</v>
      </c>
    </row>
    <row r="34" spans="1:3" ht="12.75">
      <c r="A34" t="s">
        <v>130</v>
      </c>
      <c r="B34" s="4">
        <v>2061</v>
      </c>
      <c r="C34">
        <v>0</v>
      </c>
    </row>
    <row r="35" spans="1:3" ht="12.75">
      <c r="A35" t="s">
        <v>60</v>
      </c>
      <c r="B35" s="4">
        <v>4689</v>
      </c>
      <c r="C35">
        <v>48</v>
      </c>
    </row>
    <row r="36" spans="1:3" ht="12.75">
      <c r="A36" t="s">
        <v>160</v>
      </c>
      <c r="B36">
        <v>318</v>
      </c>
      <c r="C36">
        <v>2</v>
      </c>
    </row>
    <row r="37" spans="1:3" ht="12.75">
      <c r="A37" t="s">
        <v>120</v>
      </c>
      <c r="B37" s="4">
        <v>1333</v>
      </c>
      <c r="C37">
        <v>142</v>
      </c>
    </row>
    <row r="38" spans="1:3" ht="12.75">
      <c r="A38" t="s">
        <v>63</v>
      </c>
      <c r="B38">
        <v>6</v>
      </c>
      <c r="C38">
        <v>8</v>
      </c>
    </row>
    <row r="39" spans="1:3" ht="12.75">
      <c r="A39" t="s">
        <v>64</v>
      </c>
      <c r="B39">
        <v>8</v>
      </c>
      <c r="C39">
        <v>1</v>
      </c>
    </row>
    <row r="40" spans="1:3" ht="12.75">
      <c r="A40" t="s">
        <v>66</v>
      </c>
      <c r="B40">
        <v>140</v>
      </c>
      <c r="C40">
        <v>0</v>
      </c>
    </row>
    <row r="41" spans="1:3" ht="12.75">
      <c r="A41" t="s">
        <v>67</v>
      </c>
      <c r="B41">
        <v>63</v>
      </c>
      <c r="C41">
        <v>0</v>
      </c>
    </row>
    <row r="42" spans="1:3" ht="12.75">
      <c r="A42" t="s">
        <v>68</v>
      </c>
      <c r="B42">
        <v>12</v>
      </c>
      <c r="C42">
        <v>0</v>
      </c>
    </row>
    <row r="43" spans="1:3" ht="12.75">
      <c r="A43" t="s">
        <v>69</v>
      </c>
      <c r="B43">
        <v>8</v>
      </c>
      <c r="C43">
        <v>2</v>
      </c>
    </row>
    <row r="44" spans="1:3" ht="12.75">
      <c r="A44" t="s">
        <v>70</v>
      </c>
      <c r="B44" t="s">
        <v>17</v>
      </c>
      <c r="C44">
        <v>0</v>
      </c>
    </row>
    <row r="45" spans="1:3" ht="12.75">
      <c r="A45" t="s">
        <v>148</v>
      </c>
      <c r="B45" s="4">
        <v>1152</v>
      </c>
      <c r="C45">
        <v>47</v>
      </c>
    </row>
    <row r="46" spans="1:3" ht="12.75">
      <c r="A46" t="s">
        <v>161</v>
      </c>
      <c r="B46" t="s">
        <v>17</v>
      </c>
      <c r="C46">
        <v>0</v>
      </c>
    </row>
    <row r="47" spans="1:3" ht="12.75">
      <c r="A47" t="s">
        <v>73</v>
      </c>
      <c r="B47" s="4">
        <v>2671</v>
      </c>
      <c r="C47">
        <v>6</v>
      </c>
    </row>
    <row r="48" spans="1:3" ht="12.75">
      <c r="A48" t="s">
        <v>75</v>
      </c>
      <c r="B48" t="s">
        <v>17</v>
      </c>
      <c r="C48" s="4">
        <v>1484</v>
      </c>
    </row>
    <row r="49" spans="1:3" ht="12.75">
      <c r="A49" t="s">
        <v>78</v>
      </c>
      <c r="B49" t="s">
        <v>17</v>
      </c>
      <c r="C49">
        <v>0</v>
      </c>
    </row>
    <row r="52" spans="1:3" ht="12.75">
      <c r="A52" s="1" t="s">
        <v>122</v>
      </c>
      <c r="B52" s="27">
        <v>32228</v>
      </c>
      <c r="C52" s="27">
        <v>4157</v>
      </c>
    </row>
    <row r="53" spans="1:3" ht="12.75">
      <c r="A53" s="1"/>
      <c r="B53" s="1"/>
      <c r="C53" s="1"/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59"/>
  <sheetViews>
    <sheetView zoomScalePageLayoutView="0" workbookViewId="0" topLeftCell="A13">
      <selection activeCell="A3" sqref="A3:IV4"/>
    </sheetView>
  </sheetViews>
  <sheetFormatPr defaultColWidth="9.140625" defaultRowHeight="12.75"/>
  <cols>
    <col min="1" max="1" width="55.7109375" style="0" bestFit="1" customWidth="1"/>
    <col min="2" max="2" width="12.421875" style="0" bestFit="1" customWidth="1"/>
    <col min="3" max="3" width="11.7109375" style="0" bestFit="1" customWidth="1"/>
  </cols>
  <sheetData>
    <row r="1" spans="1:3" ht="15.75">
      <c r="A1" s="40" t="s">
        <v>109</v>
      </c>
      <c r="B1" s="5" t="s">
        <v>107</v>
      </c>
      <c r="C1" s="5" t="s">
        <v>108</v>
      </c>
    </row>
    <row r="2" spans="1:3" ht="15.75">
      <c r="A2" s="40"/>
      <c r="B2" s="5" t="s">
        <v>110</v>
      </c>
      <c r="C2" s="5" t="s">
        <v>110</v>
      </c>
    </row>
    <row r="3" spans="1:3" ht="14.25">
      <c r="A3" s="34" t="s">
        <v>3</v>
      </c>
      <c r="B3" s="34">
        <v>12</v>
      </c>
      <c r="C3" s="38" t="s">
        <v>17</v>
      </c>
    </row>
    <row r="4" spans="1:3" ht="12.75">
      <c r="A4" t="s">
        <v>111</v>
      </c>
      <c r="B4" s="10">
        <v>13276</v>
      </c>
      <c r="C4" s="7">
        <v>0</v>
      </c>
    </row>
    <row r="5" spans="1:3" ht="12.75">
      <c r="A5" s="34" t="s">
        <v>5</v>
      </c>
      <c r="B5" s="35" t="s">
        <v>17</v>
      </c>
      <c r="C5" s="7">
        <v>0</v>
      </c>
    </row>
    <row r="6" spans="1:3" ht="12.75">
      <c r="A6" s="34" t="s">
        <v>6</v>
      </c>
      <c r="B6" s="35" t="s">
        <v>17</v>
      </c>
      <c r="C6" s="7">
        <v>6</v>
      </c>
    </row>
    <row r="7" spans="1:3" ht="12.75">
      <c r="A7" t="s">
        <v>7</v>
      </c>
      <c r="B7" s="10">
        <v>1314</v>
      </c>
      <c r="C7" s="10">
        <v>2709</v>
      </c>
    </row>
    <row r="8" spans="1:3" ht="12.75">
      <c r="A8" s="34" t="s">
        <v>8</v>
      </c>
      <c r="B8" s="10">
        <v>53</v>
      </c>
      <c r="C8" s="35">
        <v>1</v>
      </c>
    </row>
    <row r="9" spans="1:3" ht="12.75">
      <c r="A9" t="s">
        <v>138</v>
      </c>
      <c r="B9" s="10">
        <v>1439</v>
      </c>
      <c r="C9" s="35">
        <v>311</v>
      </c>
    </row>
    <row r="10" spans="1:3" ht="12.75">
      <c r="A10" s="34" t="s">
        <v>10</v>
      </c>
      <c r="B10" s="10">
        <v>105</v>
      </c>
      <c r="C10" s="35" t="s">
        <v>17</v>
      </c>
    </row>
    <row r="11" spans="1:3" ht="12.75">
      <c r="A11" t="s">
        <v>11</v>
      </c>
      <c r="B11" s="4">
        <v>85754</v>
      </c>
      <c r="C11" s="10">
        <v>10</v>
      </c>
    </row>
    <row r="12" spans="1:3" ht="12.75">
      <c r="A12" t="s">
        <v>190</v>
      </c>
      <c r="B12" s="10">
        <v>1846</v>
      </c>
      <c r="C12" s="7">
        <v>5</v>
      </c>
    </row>
    <row r="13" spans="1:3" ht="12.75">
      <c r="A13" s="34" t="s">
        <v>18</v>
      </c>
      <c r="B13" s="35" t="s">
        <v>17</v>
      </c>
      <c r="C13" s="7">
        <v>0</v>
      </c>
    </row>
    <row r="14" spans="1:3" ht="12.75">
      <c r="A14" s="34" t="s">
        <v>20</v>
      </c>
      <c r="B14" s="35">
        <v>96</v>
      </c>
      <c r="C14" s="30" t="s">
        <v>17</v>
      </c>
    </row>
    <row r="15" spans="1:3" ht="12.75">
      <c r="A15" s="34" t="s">
        <v>21</v>
      </c>
      <c r="B15" s="35">
        <v>0</v>
      </c>
      <c r="C15" s="30" t="s">
        <v>17</v>
      </c>
    </row>
    <row r="16" spans="1:3" ht="12.75">
      <c r="A16" t="s">
        <v>114</v>
      </c>
      <c r="B16" s="7">
        <v>36</v>
      </c>
      <c r="C16" s="7">
        <v>0</v>
      </c>
    </row>
    <row r="17" spans="1:3" ht="12.75">
      <c r="A17" t="s">
        <v>139</v>
      </c>
      <c r="B17" s="10">
        <v>429</v>
      </c>
      <c r="C17" s="7">
        <v>11</v>
      </c>
    </row>
    <row r="18" spans="1:3" ht="12.75">
      <c r="A18" t="s">
        <v>25</v>
      </c>
      <c r="B18" s="35">
        <v>1320</v>
      </c>
      <c r="C18" s="7">
        <v>3</v>
      </c>
    </row>
    <row r="19" spans="1:3" ht="12.75">
      <c r="A19" s="34" t="s">
        <v>27</v>
      </c>
      <c r="B19" s="35">
        <v>32</v>
      </c>
      <c r="C19" s="30" t="s">
        <v>17</v>
      </c>
    </row>
    <row r="20" spans="1:3" ht="12.75">
      <c r="A20" t="s">
        <v>191</v>
      </c>
      <c r="B20" s="30">
        <v>11</v>
      </c>
      <c r="C20" s="35">
        <v>2</v>
      </c>
    </row>
    <row r="21" spans="1:3" ht="12.75">
      <c r="A21" t="s">
        <v>36</v>
      </c>
      <c r="B21" s="10">
        <v>6604</v>
      </c>
      <c r="C21" s="30">
        <v>46</v>
      </c>
    </row>
    <row r="22" spans="1:3" ht="12.75">
      <c r="A22" t="s">
        <v>37</v>
      </c>
      <c r="B22" s="4">
        <v>871</v>
      </c>
      <c r="C22" s="7">
        <v>0</v>
      </c>
    </row>
    <row r="23" spans="1:3" ht="12.75">
      <c r="A23" t="s">
        <v>116</v>
      </c>
      <c r="B23" s="4">
        <v>209</v>
      </c>
      <c r="C23" s="30" t="s">
        <v>17</v>
      </c>
    </row>
    <row r="24" spans="1:3" ht="12.75">
      <c r="A24" t="s">
        <v>39</v>
      </c>
      <c r="B24" s="10">
        <v>59212</v>
      </c>
      <c r="C24" s="10">
        <v>1</v>
      </c>
    </row>
    <row r="25" spans="1:3" ht="12.75">
      <c r="A25" s="34" t="s">
        <v>140</v>
      </c>
      <c r="B25" s="4">
        <v>230591</v>
      </c>
      <c r="C25" s="10">
        <v>3</v>
      </c>
    </row>
    <row r="26" spans="1:3" ht="12.75">
      <c r="A26" t="s">
        <v>141</v>
      </c>
      <c r="B26" s="35">
        <v>10</v>
      </c>
      <c r="C26" s="30" t="s">
        <v>17</v>
      </c>
    </row>
    <row r="27" spans="1:3" ht="12.75">
      <c r="A27" t="s">
        <v>42</v>
      </c>
      <c r="B27" s="4">
        <v>1191</v>
      </c>
      <c r="C27" s="7">
        <v>196</v>
      </c>
    </row>
    <row r="28" spans="1:3" ht="12.75">
      <c r="A28" t="s">
        <v>142</v>
      </c>
      <c r="B28" s="4">
        <v>397</v>
      </c>
      <c r="C28" s="7">
        <v>148</v>
      </c>
    </row>
    <row r="29" spans="1:3" ht="12.75">
      <c r="A29" s="4" t="s">
        <v>44</v>
      </c>
      <c r="B29" s="4">
        <v>2416</v>
      </c>
      <c r="C29" s="7" t="s">
        <v>17</v>
      </c>
    </row>
    <row r="30" spans="1:3" ht="12.75">
      <c r="A30" s="34" t="s">
        <v>192</v>
      </c>
      <c r="B30" s="35">
        <v>4</v>
      </c>
      <c r="C30" s="30" t="s">
        <v>17</v>
      </c>
    </row>
    <row r="31" spans="1:3" ht="12.75">
      <c r="A31" s="34" t="s">
        <v>47</v>
      </c>
      <c r="B31" s="35">
        <v>488</v>
      </c>
      <c r="C31" s="30" t="s">
        <v>17</v>
      </c>
    </row>
    <row r="32" spans="1:3" ht="12.75">
      <c r="A32" t="s">
        <v>144</v>
      </c>
      <c r="B32">
        <v>41</v>
      </c>
      <c r="C32" s="30">
        <v>7</v>
      </c>
    </row>
    <row r="33" spans="1:3" ht="12.75">
      <c r="A33" t="s">
        <v>49</v>
      </c>
      <c r="B33" s="4">
        <v>2</v>
      </c>
      <c r="C33" s="30">
        <v>22</v>
      </c>
    </row>
    <row r="34" spans="1:3" ht="12.75">
      <c r="A34" t="s">
        <v>50</v>
      </c>
      <c r="B34">
        <v>140</v>
      </c>
      <c r="C34" s="7">
        <v>58</v>
      </c>
    </row>
    <row r="35" spans="1:3" ht="12.75">
      <c r="A35" t="s">
        <v>51</v>
      </c>
      <c r="B35" s="4">
        <v>28</v>
      </c>
      <c r="C35" s="30">
        <v>2</v>
      </c>
    </row>
    <row r="36" spans="1:3" ht="12.75">
      <c r="A36" t="s">
        <v>52</v>
      </c>
      <c r="B36">
        <v>160</v>
      </c>
      <c r="C36" s="7">
        <v>9</v>
      </c>
    </row>
    <row r="37" spans="1:3" ht="12.75">
      <c r="A37" s="34" t="s">
        <v>53</v>
      </c>
      <c r="B37" s="4">
        <v>17</v>
      </c>
      <c r="C37" s="30" t="s">
        <v>17</v>
      </c>
    </row>
    <row r="38" spans="1:3" ht="12.75">
      <c r="A38" t="s">
        <v>54</v>
      </c>
      <c r="B38" s="4">
        <v>143</v>
      </c>
      <c r="C38" s="30">
        <v>6</v>
      </c>
    </row>
    <row r="39" spans="1:3" ht="12.75">
      <c r="A39" t="s">
        <v>56</v>
      </c>
      <c r="B39" s="4">
        <v>171</v>
      </c>
      <c r="C39" s="10">
        <v>269</v>
      </c>
    </row>
    <row r="40" spans="1:3" ht="12.75">
      <c r="A40" t="s">
        <v>57</v>
      </c>
      <c r="B40" s="4">
        <v>2224</v>
      </c>
      <c r="C40" s="7">
        <v>2</v>
      </c>
    </row>
    <row r="41" spans="1:3" ht="12.75">
      <c r="A41" t="s">
        <v>58</v>
      </c>
      <c r="B41" s="35">
        <v>336</v>
      </c>
      <c r="C41" s="30" t="s">
        <v>17</v>
      </c>
    </row>
    <row r="42" spans="1:3" ht="12.75">
      <c r="A42" t="s">
        <v>130</v>
      </c>
      <c r="B42" s="4">
        <v>46341</v>
      </c>
      <c r="C42" s="10">
        <v>100</v>
      </c>
    </row>
    <row r="43" spans="1:3" ht="12.75">
      <c r="A43" t="s">
        <v>60</v>
      </c>
      <c r="B43" s="4">
        <v>19489</v>
      </c>
      <c r="C43" s="10">
        <v>335</v>
      </c>
    </row>
    <row r="44" spans="1:3" ht="12.75">
      <c r="A44" t="s">
        <v>61</v>
      </c>
      <c r="B44" s="10">
        <v>138</v>
      </c>
      <c r="C44" s="10">
        <v>155</v>
      </c>
    </row>
    <row r="45" spans="1:3" ht="12.75">
      <c r="A45" t="s">
        <v>145</v>
      </c>
      <c r="B45" s="4">
        <v>5334</v>
      </c>
      <c r="C45" s="7">
        <v>55</v>
      </c>
    </row>
    <row r="46" spans="1:3" ht="12.75">
      <c r="A46" s="34" t="s">
        <v>193</v>
      </c>
      <c r="B46" s="4">
        <v>131</v>
      </c>
      <c r="C46" s="30">
        <v>0</v>
      </c>
    </row>
    <row r="47" spans="1:3" ht="12.75">
      <c r="A47" t="s">
        <v>64</v>
      </c>
      <c r="B47">
        <v>18</v>
      </c>
      <c r="C47" s="10">
        <v>6260</v>
      </c>
    </row>
    <row r="48" spans="1:3" ht="12.75">
      <c r="A48" t="s">
        <v>146</v>
      </c>
      <c r="B48" s="4">
        <v>1175</v>
      </c>
      <c r="C48" s="30" t="s">
        <v>17</v>
      </c>
    </row>
    <row r="49" spans="1:3" ht="12.75">
      <c r="A49" t="s">
        <v>132</v>
      </c>
      <c r="B49" s="30">
        <v>63</v>
      </c>
      <c r="C49" s="7">
        <v>4</v>
      </c>
    </row>
    <row r="50" spans="1:3" ht="12.75">
      <c r="A50" s="34" t="s">
        <v>68</v>
      </c>
      <c r="B50" s="30">
        <v>5</v>
      </c>
      <c r="C50" s="7">
        <v>0</v>
      </c>
    </row>
    <row r="51" spans="1:3" ht="12.75">
      <c r="A51" t="s">
        <v>69</v>
      </c>
      <c r="B51" s="4">
        <v>56</v>
      </c>
      <c r="C51" s="7">
        <v>27</v>
      </c>
    </row>
    <row r="52" spans="1:3" ht="12.75">
      <c r="A52" t="s">
        <v>70</v>
      </c>
      <c r="B52" s="30">
        <v>2</v>
      </c>
      <c r="C52" s="7">
        <v>0</v>
      </c>
    </row>
    <row r="53" spans="1:3" ht="12.75">
      <c r="A53" t="s">
        <v>148</v>
      </c>
      <c r="B53" s="4">
        <v>6515</v>
      </c>
      <c r="C53" s="10">
        <v>28</v>
      </c>
    </row>
    <row r="54" spans="1:3" ht="12.75">
      <c r="A54" t="s">
        <v>135</v>
      </c>
      <c r="B54" s="7">
        <v>61</v>
      </c>
      <c r="C54" s="30">
        <v>0</v>
      </c>
    </row>
    <row r="55" spans="1:3" ht="12.75">
      <c r="A55" t="s">
        <v>73</v>
      </c>
      <c r="B55" s="4">
        <v>8672</v>
      </c>
      <c r="C55" s="10">
        <v>534</v>
      </c>
    </row>
    <row r="56" spans="1:3" ht="12.75">
      <c r="A56" s="34" t="s">
        <v>76</v>
      </c>
      <c r="B56" s="10">
        <v>0</v>
      </c>
      <c r="C56" s="10" t="s">
        <v>17</v>
      </c>
    </row>
    <row r="57" spans="1:3" ht="12.75">
      <c r="A57" s="34"/>
      <c r="C57" s="30"/>
    </row>
    <row r="59" spans="1:3" ht="12.75">
      <c r="A59" s="1" t="s">
        <v>122</v>
      </c>
      <c r="B59" s="4">
        <f>SUM(B1:B56)</f>
        <v>498978</v>
      </c>
      <c r="C59" s="4">
        <f>SUM(C1:C56)</f>
        <v>11325</v>
      </c>
    </row>
  </sheetData>
  <sheetProtection/>
  <mergeCells count="1">
    <mergeCell ref="A1:A2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20"/>
  <sheetViews>
    <sheetView zoomScalePageLayoutView="0" workbookViewId="0" topLeftCell="A1">
      <selection activeCell="B20" sqref="B19:C20"/>
    </sheetView>
  </sheetViews>
  <sheetFormatPr defaultColWidth="9.140625" defaultRowHeight="12.75"/>
  <cols>
    <col min="1" max="1" width="50.7109375" style="0" bestFit="1" customWidth="1"/>
    <col min="2" max="2" width="12.421875" style="0" bestFit="1" customWidth="1"/>
    <col min="3" max="3" width="11.7109375" style="0" bestFit="1" customWidth="1"/>
  </cols>
  <sheetData>
    <row r="1" spans="1:3" ht="15.75">
      <c r="A1" s="40" t="s">
        <v>109</v>
      </c>
      <c r="B1" s="5" t="s">
        <v>107</v>
      </c>
      <c r="C1" s="5" t="s">
        <v>108</v>
      </c>
    </row>
    <row r="2" spans="1:3" ht="15.75">
      <c r="A2" s="40"/>
      <c r="B2" s="5" t="s">
        <v>110</v>
      </c>
      <c r="C2" s="5" t="s">
        <v>110</v>
      </c>
    </row>
    <row r="3" spans="2:3" ht="15.75">
      <c r="B3" s="5"/>
      <c r="C3" s="1"/>
    </row>
    <row r="4" spans="1:3" ht="12.75">
      <c r="A4" t="s">
        <v>11</v>
      </c>
      <c r="B4" s="11">
        <v>274</v>
      </c>
      <c r="C4" s="11" t="s">
        <v>17</v>
      </c>
    </row>
    <row r="5" spans="1:3" ht="12.75">
      <c r="A5" s="24" t="s">
        <v>16</v>
      </c>
      <c r="B5" s="11" t="s">
        <v>17</v>
      </c>
      <c r="C5" s="11">
        <v>0</v>
      </c>
    </row>
    <row r="6" spans="1:3" ht="12.75">
      <c r="A6" s="24" t="s">
        <v>36</v>
      </c>
      <c r="B6" s="11">
        <v>17</v>
      </c>
      <c r="C6" s="11" t="s">
        <v>17</v>
      </c>
    </row>
    <row r="7" spans="1:3" ht="12.75">
      <c r="A7" t="s">
        <v>39</v>
      </c>
      <c r="B7" s="11">
        <v>59</v>
      </c>
      <c r="C7" s="11" t="s">
        <v>17</v>
      </c>
    </row>
    <row r="8" spans="1:3" ht="12.75">
      <c r="A8" s="24" t="s">
        <v>40</v>
      </c>
      <c r="B8" s="11" t="s">
        <v>17</v>
      </c>
      <c r="C8" s="11">
        <v>9</v>
      </c>
    </row>
    <row r="9" spans="1:3" ht="12.75">
      <c r="A9" s="24" t="s">
        <v>141</v>
      </c>
      <c r="B9" s="11">
        <v>162</v>
      </c>
      <c r="C9" s="11" t="s">
        <v>17</v>
      </c>
    </row>
    <row r="10" spans="1:3" ht="12.75">
      <c r="A10" t="s">
        <v>50</v>
      </c>
      <c r="B10" s="11" t="s">
        <v>17</v>
      </c>
      <c r="C10" s="11">
        <v>1</v>
      </c>
    </row>
    <row r="11" spans="1:3" ht="12.75">
      <c r="A11" t="s">
        <v>57</v>
      </c>
      <c r="B11" s="11">
        <v>3</v>
      </c>
      <c r="C11" s="11">
        <v>1</v>
      </c>
    </row>
    <row r="12" spans="1:3" ht="12.75">
      <c r="A12" s="24" t="s">
        <v>59</v>
      </c>
      <c r="B12" s="11" t="s">
        <v>17</v>
      </c>
      <c r="C12" s="11">
        <v>0</v>
      </c>
    </row>
    <row r="13" spans="1:3" ht="12.75">
      <c r="A13" t="s">
        <v>60</v>
      </c>
      <c r="B13" s="11" t="s">
        <v>17</v>
      </c>
      <c r="C13" s="7">
        <v>1</v>
      </c>
    </row>
    <row r="14" spans="1:3" ht="12.75">
      <c r="A14" s="24" t="s">
        <v>61</v>
      </c>
      <c r="B14" s="11">
        <v>6</v>
      </c>
      <c r="C14" s="11" t="s">
        <v>17</v>
      </c>
    </row>
    <row r="15" spans="1:3" ht="12.75">
      <c r="A15" t="s">
        <v>69</v>
      </c>
      <c r="B15" s="11" t="s">
        <v>17</v>
      </c>
      <c r="C15" s="7">
        <v>0</v>
      </c>
    </row>
    <row r="16" spans="1:3" ht="12.75">
      <c r="A16" t="s">
        <v>65</v>
      </c>
      <c r="B16" s="7">
        <v>1</v>
      </c>
      <c r="C16" s="11" t="s">
        <v>17</v>
      </c>
    </row>
    <row r="19" spans="1:3" ht="15.75">
      <c r="A19" s="5" t="s">
        <v>122</v>
      </c>
      <c r="B19" s="1">
        <f>SUM(B4:B16)</f>
        <v>522</v>
      </c>
      <c r="C19" s="1">
        <f>SUM(C6:C16)</f>
        <v>12</v>
      </c>
    </row>
    <row r="20" spans="2:3" ht="12.75">
      <c r="B20" s="1"/>
      <c r="C20" s="1"/>
    </row>
  </sheetData>
  <sheetProtection/>
  <mergeCells count="1">
    <mergeCell ref="A1:A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4"/>
  <sheetViews>
    <sheetView zoomScalePageLayoutView="0" workbookViewId="0" topLeftCell="A67">
      <selection activeCell="B94" sqref="B94:C94"/>
    </sheetView>
  </sheetViews>
  <sheetFormatPr defaultColWidth="9.140625" defaultRowHeight="12.75"/>
  <cols>
    <col min="1" max="1" width="55.140625" style="0" bestFit="1" customWidth="1"/>
    <col min="2" max="3" width="9.7109375" style="0" bestFit="1" customWidth="1"/>
  </cols>
  <sheetData>
    <row r="1" spans="1:3" ht="12.75">
      <c r="A1" s="1" t="s">
        <v>137</v>
      </c>
      <c r="B1" s="1" t="s">
        <v>105</v>
      </c>
      <c r="C1" s="1" t="s">
        <v>106</v>
      </c>
    </row>
    <row r="3" spans="1:3" ht="12.75">
      <c r="A3" s="1" t="s">
        <v>1</v>
      </c>
      <c r="B3" s="28"/>
      <c r="C3" s="28"/>
    </row>
    <row r="4" spans="1:3" ht="12.75">
      <c r="A4" s="28" t="s">
        <v>2</v>
      </c>
      <c r="B4" s="29" t="s">
        <v>17</v>
      </c>
      <c r="C4" s="30" t="s">
        <v>17</v>
      </c>
    </row>
    <row r="5" spans="1:3" ht="12.75">
      <c r="A5" s="28" t="s">
        <v>3</v>
      </c>
      <c r="B5" s="28">
        <v>3</v>
      </c>
      <c r="C5" s="28">
        <v>2</v>
      </c>
    </row>
    <row r="6" spans="1:3" ht="12.75">
      <c r="A6" s="28" t="s">
        <v>4</v>
      </c>
      <c r="B6" s="28">
        <v>73</v>
      </c>
      <c r="C6" s="28">
        <v>0</v>
      </c>
    </row>
    <row r="7" spans="1:3" ht="12.75">
      <c r="A7" s="28" t="s">
        <v>5</v>
      </c>
      <c r="B7" s="28">
        <v>67</v>
      </c>
      <c r="C7" s="28">
        <v>116</v>
      </c>
    </row>
    <row r="8" spans="1:3" ht="12.75">
      <c r="A8" s="28" t="s">
        <v>6</v>
      </c>
      <c r="B8" s="28">
        <v>54</v>
      </c>
      <c r="C8" s="28">
        <v>71</v>
      </c>
    </row>
    <row r="9" spans="1:3" ht="12.75">
      <c r="A9" s="28" t="s">
        <v>7</v>
      </c>
      <c r="B9" s="31">
        <v>8305</v>
      </c>
      <c r="C9" s="31">
        <v>7712</v>
      </c>
    </row>
    <row r="10" spans="1:3" ht="12.75">
      <c r="A10" s="28" t="s">
        <v>8</v>
      </c>
      <c r="B10" s="31">
        <v>1003</v>
      </c>
      <c r="C10" s="28">
        <v>199</v>
      </c>
    </row>
    <row r="11" spans="1:3" ht="12.75">
      <c r="A11" s="28" t="s">
        <v>9</v>
      </c>
      <c r="B11" s="28">
        <v>337</v>
      </c>
      <c r="C11" s="28">
        <v>10</v>
      </c>
    </row>
    <row r="12" spans="1:3" ht="12.75">
      <c r="A12" s="28" t="s">
        <v>10</v>
      </c>
      <c r="B12" s="28">
        <v>265</v>
      </c>
      <c r="C12" s="28">
        <v>238</v>
      </c>
    </row>
    <row r="13" spans="1:3" ht="12.75">
      <c r="A13" s="28" t="s">
        <v>11</v>
      </c>
      <c r="B13" s="28">
        <v>93</v>
      </c>
      <c r="C13" s="28">
        <v>105</v>
      </c>
    </row>
    <row r="14" spans="1:3" ht="12.75">
      <c r="A14" s="28"/>
      <c r="B14" s="28"/>
      <c r="C14" s="28"/>
    </row>
    <row r="15" spans="1:3" ht="12.75">
      <c r="A15" s="1" t="s">
        <v>12</v>
      </c>
      <c r="B15" s="28"/>
      <c r="C15" s="28"/>
    </row>
    <row r="16" spans="1:3" ht="12.75">
      <c r="A16" s="28" t="s">
        <v>13</v>
      </c>
      <c r="B16" s="28">
        <v>125</v>
      </c>
      <c r="C16" s="28">
        <v>122</v>
      </c>
    </row>
    <row r="17" spans="1:3" ht="12.75">
      <c r="A17" s="28" t="s">
        <v>14</v>
      </c>
      <c r="B17" s="28">
        <v>3</v>
      </c>
      <c r="C17" s="28">
        <v>0</v>
      </c>
    </row>
    <row r="18" spans="1:3" ht="12.75">
      <c r="A18" s="28"/>
      <c r="B18" s="28"/>
      <c r="C18" s="28"/>
    </row>
    <row r="19" spans="1:3" ht="12.75">
      <c r="A19" s="1" t="s">
        <v>15</v>
      </c>
      <c r="B19" s="28"/>
      <c r="C19" s="28"/>
    </row>
    <row r="20" spans="1:3" ht="12.75">
      <c r="A20" s="28" t="s">
        <v>16</v>
      </c>
      <c r="B20" s="28">
        <v>0</v>
      </c>
      <c r="C20" s="29" t="s">
        <v>17</v>
      </c>
    </row>
    <row r="21" spans="1:3" ht="12.75">
      <c r="A21" s="28" t="s">
        <v>18</v>
      </c>
      <c r="B21" s="29" t="s">
        <v>17</v>
      </c>
      <c r="C21" s="28">
        <v>0</v>
      </c>
    </row>
    <row r="22" spans="1:3" ht="12.75">
      <c r="A22" s="28" t="s">
        <v>19</v>
      </c>
      <c r="B22" s="29" t="s">
        <v>17</v>
      </c>
      <c r="C22" s="29" t="s">
        <v>17</v>
      </c>
    </row>
    <row r="23" spans="1:3" ht="12.75">
      <c r="A23" s="28" t="s">
        <v>20</v>
      </c>
      <c r="B23" s="28">
        <v>18</v>
      </c>
      <c r="C23" s="28">
        <v>647</v>
      </c>
    </row>
    <row r="24" spans="1:3" ht="12.75">
      <c r="A24" s="28" t="s">
        <v>21</v>
      </c>
      <c r="B24" s="29" t="s">
        <v>17</v>
      </c>
      <c r="C24" s="29" t="s">
        <v>17</v>
      </c>
    </row>
    <row r="25" spans="1:3" ht="12.75">
      <c r="A25" s="28" t="s">
        <v>22</v>
      </c>
      <c r="B25" s="28">
        <v>4</v>
      </c>
      <c r="C25" s="28">
        <v>18</v>
      </c>
    </row>
    <row r="26" spans="1:3" ht="12.75">
      <c r="A26" s="28" t="s">
        <v>23</v>
      </c>
      <c r="B26" s="31">
        <v>1461</v>
      </c>
      <c r="C26" s="29">
        <v>56</v>
      </c>
    </row>
    <row r="27" spans="1:3" ht="12.75">
      <c r="A27" s="28" t="s">
        <v>24</v>
      </c>
      <c r="B27" s="31">
        <v>1478</v>
      </c>
      <c r="C27" s="28">
        <v>599</v>
      </c>
    </row>
    <row r="28" spans="1:3" ht="12.75">
      <c r="A28" s="28" t="s">
        <v>25</v>
      </c>
      <c r="B28" s="31">
        <v>1215</v>
      </c>
      <c r="C28" s="31">
        <v>1397</v>
      </c>
    </row>
    <row r="29" spans="1:3" ht="12.75">
      <c r="A29" s="28"/>
      <c r="B29" s="28"/>
      <c r="C29" s="28"/>
    </row>
    <row r="30" spans="1:3" ht="12.75">
      <c r="A30" s="1" t="s">
        <v>26</v>
      </c>
      <c r="B30" s="28"/>
      <c r="C30" s="28"/>
    </row>
    <row r="31" spans="1:3" ht="12.75">
      <c r="A31" s="28" t="s">
        <v>27</v>
      </c>
      <c r="B31" s="28">
        <v>0</v>
      </c>
      <c r="C31" s="28">
        <v>0</v>
      </c>
    </row>
    <row r="32" spans="1:3" ht="12.75">
      <c r="A32" s="28" t="s">
        <v>28</v>
      </c>
      <c r="B32" s="31">
        <v>429955</v>
      </c>
      <c r="C32" s="31">
        <v>323240</v>
      </c>
    </row>
    <row r="33" spans="1:3" ht="12.75">
      <c r="A33" s="28" t="s">
        <v>29</v>
      </c>
      <c r="B33" s="28">
        <v>0</v>
      </c>
      <c r="C33" s="30" t="s">
        <v>17</v>
      </c>
    </row>
    <row r="34" spans="1:3" ht="12.75">
      <c r="A34" s="28" t="s">
        <v>30</v>
      </c>
      <c r="B34" s="29" t="s">
        <v>17</v>
      </c>
      <c r="C34" s="30" t="s">
        <v>17</v>
      </c>
    </row>
    <row r="35" spans="1:3" ht="12.75">
      <c r="A35" s="28"/>
      <c r="B35" s="28"/>
      <c r="C35" s="28"/>
    </row>
    <row r="36" spans="1:3" ht="12.75">
      <c r="A36" s="1" t="s">
        <v>31</v>
      </c>
      <c r="B36" s="28"/>
      <c r="C36" s="28"/>
    </row>
    <row r="37" spans="1:3" ht="12.75">
      <c r="A37" s="28" t="s">
        <v>32</v>
      </c>
      <c r="B37" s="29" t="s">
        <v>17</v>
      </c>
      <c r="C37" s="29" t="s">
        <v>17</v>
      </c>
    </row>
    <row r="38" spans="1:3" ht="12.75">
      <c r="A38" s="28" t="s">
        <v>33</v>
      </c>
      <c r="B38" s="28">
        <v>162</v>
      </c>
      <c r="C38" s="28">
        <v>32</v>
      </c>
    </row>
    <row r="39" spans="1:3" ht="12.75">
      <c r="A39" s="28" t="s">
        <v>34</v>
      </c>
      <c r="B39" s="28">
        <v>233</v>
      </c>
      <c r="C39" s="29" t="s">
        <v>17</v>
      </c>
    </row>
    <row r="40" spans="1:3" ht="12.75">
      <c r="A40" s="28"/>
      <c r="B40" s="28"/>
      <c r="C40" s="28"/>
    </row>
    <row r="41" spans="1:3" ht="12.75">
      <c r="A41" s="1" t="s">
        <v>35</v>
      </c>
      <c r="B41" s="28"/>
      <c r="C41" s="28"/>
    </row>
    <row r="42" spans="1:3" ht="12.75">
      <c r="A42" s="28" t="s">
        <v>36</v>
      </c>
      <c r="B42" s="28">
        <v>82</v>
      </c>
      <c r="C42" s="28">
        <v>316</v>
      </c>
    </row>
    <row r="43" spans="1:3" ht="12.75">
      <c r="A43" s="28" t="s">
        <v>37</v>
      </c>
      <c r="B43" s="31">
        <v>2461</v>
      </c>
      <c r="C43" s="31">
        <v>1423</v>
      </c>
    </row>
    <row r="44" spans="1:3" ht="12.75">
      <c r="A44" s="28" t="s">
        <v>38</v>
      </c>
      <c r="B44" s="28">
        <v>6</v>
      </c>
      <c r="C44" s="28">
        <v>8</v>
      </c>
    </row>
    <row r="45" spans="1:3" ht="12.75">
      <c r="A45" s="28" t="s">
        <v>39</v>
      </c>
      <c r="B45" s="31">
        <v>1932</v>
      </c>
      <c r="C45" s="31">
        <v>1177</v>
      </c>
    </row>
    <row r="46" spans="1:3" ht="12.75">
      <c r="A46" s="28" t="s">
        <v>40</v>
      </c>
      <c r="B46" s="31">
        <v>1096</v>
      </c>
      <c r="C46" s="28">
        <v>650</v>
      </c>
    </row>
    <row r="47" spans="1:3" ht="12.75">
      <c r="A47" s="28" t="s">
        <v>41</v>
      </c>
      <c r="B47" s="31">
        <v>29344</v>
      </c>
      <c r="C47" s="31">
        <v>34959</v>
      </c>
    </row>
    <row r="48" spans="1:3" ht="12.75">
      <c r="A48" s="28" t="s">
        <v>42</v>
      </c>
      <c r="B48" s="31">
        <v>5738</v>
      </c>
      <c r="C48" s="31">
        <v>2983</v>
      </c>
    </row>
    <row r="49" spans="1:3" ht="12.75">
      <c r="A49" s="28" t="s">
        <v>43</v>
      </c>
      <c r="B49" s="31">
        <v>2929</v>
      </c>
      <c r="C49" s="31">
        <v>1117</v>
      </c>
    </row>
    <row r="50" spans="1:3" ht="12.75">
      <c r="A50" s="28" t="s">
        <v>44</v>
      </c>
      <c r="B50" s="31">
        <v>32</v>
      </c>
      <c r="C50" s="31">
        <v>124</v>
      </c>
    </row>
    <row r="51" spans="1:3" ht="12.75">
      <c r="A51" s="28"/>
      <c r="B51" s="28"/>
      <c r="C51" s="28"/>
    </row>
    <row r="52" spans="1:3" ht="12.75">
      <c r="A52" s="1" t="s">
        <v>45</v>
      </c>
      <c r="B52" s="28"/>
      <c r="C52" s="28"/>
    </row>
    <row r="53" spans="1:3" ht="12.75">
      <c r="A53" s="28" t="s">
        <v>46</v>
      </c>
      <c r="B53" s="28">
        <v>6</v>
      </c>
      <c r="C53" s="28">
        <v>0</v>
      </c>
    </row>
    <row r="54" spans="1:3" ht="12.75">
      <c r="A54" s="28" t="s">
        <v>47</v>
      </c>
      <c r="B54" s="28">
        <v>326</v>
      </c>
      <c r="C54" s="28">
        <v>266</v>
      </c>
    </row>
    <row r="55" spans="1:3" ht="12.75">
      <c r="A55" s="28" t="s">
        <v>48</v>
      </c>
      <c r="B55" s="28">
        <v>23</v>
      </c>
      <c r="C55" s="28">
        <v>19</v>
      </c>
    </row>
    <row r="56" spans="1:3" ht="12.75">
      <c r="A56" s="28" t="s">
        <v>49</v>
      </c>
      <c r="B56" s="31">
        <v>1069</v>
      </c>
      <c r="C56" s="28">
        <v>71</v>
      </c>
    </row>
    <row r="57" spans="1:3" ht="12.75">
      <c r="A57" s="28" t="s">
        <v>50</v>
      </c>
      <c r="B57" s="31">
        <v>2260</v>
      </c>
      <c r="C57" s="31">
        <v>3152</v>
      </c>
    </row>
    <row r="58" spans="1:3" ht="12.75">
      <c r="A58" s="28" t="s">
        <v>51</v>
      </c>
      <c r="B58" s="28">
        <v>520</v>
      </c>
      <c r="C58" s="28">
        <v>536</v>
      </c>
    </row>
    <row r="59" spans="1:3" ht="12.75">
      <c r="A59" s="28" t="s">
        <v>52</v>
      </c>
      <c r="B59" s="28">
        <v>465</v>
      </c>
      <c r="C59" s="28">
        <v>277</v>
      </c>
    </row>
    <row r="60" spans="1:3" ht="12.75">
      <c r="A60" s="28" t="s">
        <v>53</v>
      </c>
      <c r="B60" s="28">
        <v>211</v>
      </c>
      <c r="C60" s="28">
        <v>259</v>
      </c>
    </row>
    <row r="61" spans="1:3" ht="12.75">
      <c r="A61" s="28" t="s">
        <v>54</v>
      </c>
      <c r="B61" s="28">
        <v>653</v>
      </c>
      <c r="C61" s="28">
        <v>619</v>
      </c>
    </row>
    <row r="62" spans="1:3" ht="12.75">
      <c r="A62" s="28"/>
      <c r="B62" s="28"/>
      <c r="C62" s="28"/>
    </row>
    <row r="63" spans="1:3" ht="12.75">
      <c r="A63" s="1" t="s">
        <v>55</v>
      </c>
      <c r="B63" s="28"/>
      <c r="C63" s="28"/>
    </row>
    <row r="64" spans="1:3" ht="12.75">
      <c r="A64" s="28" t="s">
        <v>56</v>
      </c>
      <c r="B64" s="31">
        <v>2018</v>
      </c>
      <c r="C64" s="31">
        <v>1186</v>
      </c>
    </row>
    <row r="65" spans="1:3" ht="12.75">
      <c r="A65" s="28" t="s">
        <v>57</v>
      </c>
      <c r="B65" s="28">
        <v>19</v>
      </c>
      <c r="C65" s="28">
        <v>33</v>
      </c>
    </row>
    <row r="66" spans="1:3" ht="12.75">
      <c r="A66" s="28" t="s">
        <v>58</v>
      </c>
      <c r="B66" s="28">
        <v>297</v>
      </c>
      <c r="C66" s="28">
        <v>12</v>
      </c>
    </row>
    <row r="67" spans="1:3" ht="12.75">
      <c r="A67" s="28" t="s">
        <v>59</v>
      </c>
      <c r="B67" s="28">
        <v>405</v>
      </c>
      <c r="C67" s="28">
        <v>191</v>
      </c>
    </row>
    <row r="68" spans="1:3" ht="12.75">
      <c r="A68" s="28" t="s">
        <v>60</v>
      </c>
      <c r="B68" s="31">
        <v>1063</v>
      </c>
      <c r="C68" s="31">
        <v>2275</v>
      </c>
    </row>
    <row r="69" spans="1:3" ht="12.75">
      <c r="A69" s="28" t="s">
        <v>61</v>
      </c>
      <c r="B69" s="28">
        <v>512</v>
      </c>
      <c r="C69" s="31">
        <v>1104</v>
      </c>
    </row>
    <row r="70" spans="1:3" ht="12.75">
      <c r="A70" s="28" t="s">
        <v>62</v>
      </c>
      <c r="B70" s="31">
        <v>10666</v>
      </c>
      <c r="C70" s="31">
        <v>6327</v>
      </c>
    </row>
    <row r="71" spans="1:3" ht="12.75">
      <c r="A71" s="28" t="s">
        <v>63</v>
      </c>
      <c r="B71" s="28">
        <v>827</v>
      </c>
      <c r="C71" s="31">
        <v>349</v>
      </c>
    </row>
    <row r="72" spans="1:3" ht="12.75">
      <c r="A72" s="28" t="s">
        <v>64</v>
      </c>
      <c r="B72" s="31">
        <v>6359</v>
      </c>
      <c r="C72" s="31">
        <v>1042</v>
      </c>
    </row>
    <row r="73" spans="1:3" ht="12.75">
      <c r="A73" s="28"/>
      <c r="B73" s="28"/>
      <c r="C73" s="28"/>
    </row>
    <row r="74" spans="1:3" ht="12.75">
      <c r="A74" s="1" t="s">
        <v>65</v>
      </c>
      <c r="B74" s="28"/>
      <c r="C74" s="28"/>
    </row>
    <row r="75" spans="1:3" ht="12.75">
      <c r="A75" s="28" t="s">
        <v>66</v>
      </c>
      <c r="B75" s="31">
        <v>1069</v>
      </c>
      <c r="C75" s="28">
        <v>928</v>
      </c>
    </row>
    <row r="76" spans="1:3" ht="12.75">
      <c r="A76" s="28" t="s">
        <v>67</v>
      </c>
      <c r="B76" s="31">
        <v>1291</v>
      </c>
      <c r="C76" s="31">
        <v>1237</v>
      </c>
    </row>
    <row r="77" spans="1:3" ht="12.75">
      <c r="A77" s="28" t="s">
        <v>68</v>
      </c>
      <c r="B77" s="28">
        <v>43</v>
      </c>
      <c r="C77" s="28">
        <v>28</v>
      </c>
    </row>
    <row r="78" spans="1:3" ht="12.75">
      <c r="A78" s="28" t="s">
        <v>69</v>
      </c>
      <c r="B78" s="31">
        <v>21777</v>
      </c>
      <c r="C78" s="31">
        <v>22290</v>
      </c>
    </row>
    <row r="79" spans="1:3" ht="12.75">
      <c r="A79" s="28" t="s">
        <v>70</v>
      </c>
      <c r="B79" s="31">
        <v>197</v>
      </c>
      <c r="C79" s="28">
        <v>126</v>
      </c>
    </row>
    <row r="80" spans="1:3" ht="12.75">
      <c r="A80" s="28" t="s">
        <v>71</v>
      </c>
      <c r="B80" s="31">
        <v>1319</v>
      </c>
      <c r="C80" s="31">
        <v>1277</v>
      </c>
    </row>
    <row r="81" spans="1:3" ht="12.75">
      <c r="A81" s="28" t="s">
        <v>72</v>
      </c>
      <c r="B81" s="31">
        <v>7</v>
      </c>
      <c r="C81" s="28">
        <v>8</v>
      </c>
    </row>
    <row r="82" spans="1:3" ht="12.75">
      <c r="A82" s="28" t="s">
        <v>73</v>
      </c>
      <c r="B82" s="31">
        <v>3367</v>
      </c>
      <c r="C82" s="31">
        <v>3776</v>
      </c>
    </row>
    <row r="83" spans="1:3" ht="12.75">
      <c r="A83" s="28"/>
      <c r="B83" s="28"/>
      <c r="C83" s="28"/>
    </row>
    <row r="84" spans="1:3" ht="12.75">
      <c r="A84" s="1" t="s">
        <v>74</v>
      </c>
      <c r="B84" s="28"/>
      <c r="C84" s="28"/>
    </row>
    <row r="85" spans="1:3" ht="12.75">
      <c r="A85" s="28" t="s">
        <v>75</v>
      </c>
      <c r="B85" s="31">
        <v>1484</v>
      </c>
      <c r="C85" s="29" t="s">
        <v>17</v>
      </c>
    </row>
    <row r="86" spans="1:3" ht="12.75">
      <c r="A86" s="28" t="s">
        <v>76</v>
      </c>
      <c r="B86" s="28">
        <v>1</v>
      </c>
      <c r="C86" s="28">
        <v>2</v>
      </c>
    </row>
    <row r="87" spans="1:3" ht="12.75">
      <c r="A87" s="28" t="s">
        <v>77</v>
      </c>
      <c r="B87" s="29" t="s">
        <v>17</v>
      </c>
      <c r="C87" s="29" t="s">
        <v>17</v>
      </c>
    </row>
    <row r="88" spans="1:3" ht="12.75">
      <c r="A88" s="28" t="s">
        <v>78</v>
      </c>
      <c r="B88" s="28">
        <v>2</v>
      </c>
      <c r="C88" s="28">
        <v>1</v>
      </c>
    </row>
    <row r="89" spans="1:3" ht="12.75">
      <c r="A89" s="28" t="s">
        <v>79</v>
      </c>
      <c r="B89" s="29" t="s">
        <v>17</v>
      </c>
      <c r="C89" s="29" t="s">
        <v>17</v>
      </c>
    </row>
    <row r="90" spans="1:3" ht="12.75">
      <c r="A90" s="28"/>
      <c r="B90" s="28"/>
      <c r="C90" s="28"/>
    </row>
    <row r="91" spans="1:3" ht="12.75">
      <c r="A91" s="28" t="s">
        <v>80</v>
      </c>
      <c r="B91" s="30" t="s">
        <v>17</v>
      </c>
      <c r="C91" s="28">
        <v>156</v>
      </c>
    </row>
    <row r="92" spans="1:3" ht="12.75">
      <c r="A92" s="28"/>
      <c r="B92" s="28"/>
      <c r="C92" s="28"/>
    </row>
    <row r="93" spans="1:3" ht="12.75">
      <c r="A93" s="28"/>
      <c r="B93" s="28"/>
      <c r="C93" s="28"/>
    </row>
    <row r="94" spans="1:3" ht="12.75">
      <c r="A94" s="1" t="s">
        <v>122</v>
      </c>
      <c r="B94" s="32">
        <v>546730</v>
      </c>
      <c r="C94" s="32">
        <v>424868</v>
      </c>
    </row>
  </sheetData>
  <sheetProtection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33"/>
  <sheetViews>
    <sheetView zoomScalePageLayoutView="0" workbookViewId="0" topLeftCell="A1">
      <selection activeCell="B33" sqref="B33:C33"/>
    </sheetView>
  </sheetViews>
  <sheetFormatPr defaultColWidth="9.140625" defaultRowHeight="12.75"/>
  <cols>
    <col min="1" max="1" width="55.7109375" style="0" bestFit="1" customWidth="1"/>
    <col min="2" max="2" width="12.421875" style="0" bestFit="1" customWidth="1"/>
    <col min="3" max="3" width="11.7109375" style="0" bestFit="1" customWidth="1"/>
  </cols>
  <sheetData>
    <row r="1" spans="1:3" ht="15.75">
      <c r="A1" s="40" t="s">
        <v>109</v>
      </c>
      <c r="B1" s="5" t="s">
        <v>107</v>
      </c>
      <c r="C1" s="5" t="s">
        <v>108</v>
      </c>
    </row>
    <row r="2" spans="1:3" ht="15.75">
      <c r="A2" s="40"/>
      <c r="B2" s="5" t="s">
        <v>110</v>
      </c>
      <c r="C2" s="5" t="s">
        <v>110</v>
      </c>
    </row>
    <row r="3" spans="1:3" ht="15.75">
      <c r="A3" s="5"/>
      <c r="B3" s="5"/>
      <c r="C3" s="5"/>
    </row>
    <row r="4" spans="2:3" ht="15.75">
      <c r="B4" s="5"/>
      <c r="C4" s="1"/>
    </row>
    <row r="5" spans="2:3" ht="12.75">
      <c r="B5" s="10"/>
      <c r="C5" s="10"/>
    </row>
    <row r="6" spans="1:3" ht="12.75">
      <c r="A6" t="s">
        <v>126</v>
      </c>
      <c r="B6" s="10">
        <v>2570</v>
      </c>
      <c r="C6" s="7" t="s">
        <v>17</v>
      </c>
    </row>
    <row r="7" spans="1:3" ht="12.75">
      <c r="A7" t="s">
        <v>13</v>
      </c>
      <c r="B7" s="10" t="s">
        <v>17</v>
      </c>
      <c r="C7" s="7">
        <v>1</v>
      </c>
    </row>
    <row r="8" spans="1:3" ht="12.75">
      <c r="A8" t="s">
        <v>114</v>
      </c>
      <c r="B8" s="7">
        <v>27</v>
      </c>
      <c r="C8" s="7" t="s">
        <v>17</v>
      </c>
    </row>
    <row r="9" spans="1:3" ht="12.75">
      <c r="A9" t="s">
        <v>139</v>
      </c>
      <c r="B9" s="11" t="s">
        <v>17</v>
      </c>
      <c r="C9" s="10">
        <v>1</v>
      </c>
    </row>
    <row r="10" spans="1:3" ht="12.75">
      <c r="A10" t="s">
        <v>25</v>
      </c>
      <c r="B10" s="11" t="s">
        <v>17</v>
      </c>
      <c r="C10" s="10">
        <v>613</v>
      </c>
    </row>
    <row r="11" spans="1:3" ht="12.75">
      <c r="A11" t="s">
        <v>36</v>
      </c>
      <c r="B11" s="7">
        <v>919</v>
      </c>
      <c r="C11" s="7" t="s">
        <v>17</v>
      </c>
    </row>
    <row r="12" spans="1:3" ht="12.75">
      <c r="A12" t="s">
        <v>37</v>
      </c>
      <c r="B12" s="7">
        <v>2</v>
      </c>
      <c r="C12" s="11" t="s">
        <v>17</v>
      </c>
    </row>
    <row r="13" spans="1:3" ht="12.75">
      <c r="A13" t="s">
        <v>116</v>
      </c>
      <c r="B13" s="7">
        <v>3</v>
      </c>
      <c r="C13" s="7" t="s">
        <v>17</v>
      </c>
    </row>
    <row r="14" spans="1:3" ht="12.75">
      <c r="A14" t="s">
        <v>39</v>
      </c>
      <c r="B14" s="7">
        <v>618</v>
      </c>
      <c r="C14" s="7" t="s">
        <v>17</v>
      </c>
    </row>
    <row r="15" spans="1:3" ht="12.75">
      <c r="A15" t="s">
        <v>140</v>
      </c>
      <c r="B15" s="10">
        <v>10615</v>
      </c>
      <c r="C15" s="7" t="s">
        <v>17</v>
      </c>
    </row>
    <row r="16" spans="1:3" ht="12.75">
      <c r="A16" t="s">
        <v>44</v>
      </c>
      <c r="B16" s="7">
        <v>603</v>
      </c>
      <c r="C16" s="7" t="s">
        <v>17</v>
      </c>
    </row>
    <row r="17" spans="1:3" ht="12.75">
      <c r="A17" t="s">
        <v>49</v>
      </c>
      <c r="B17" s="7">
        <v>3</v>
      </c>
      <c r="C17" s="7" t="s">
        <v>17</v>
      </c>
    </row>
    <row r="18" spans="1:3" ht="12.75">
      <c r="A18" s="24" t="s">
        <v>50</v>
      </c>
      <c r="B18" s="7">
        <v>7</v>
      </c>
      <c r="C18" s="11" t="s">
        <v>17</v>
      </c>
    </row>
    <row r="19" spans="1:3" ht="12.75">
      <c r="A19" t="s">
        <v>54</v>
      </c>
      <c r="B19" s="7">
        <v>53</v>
      </c>
      <c r="C19" s="7">
        <v>0</v>
      </c>
    </row>
    <row r="20" spans="1:3" ht="12.75">
      <c r="A20" t="s">
        <v>56</v>
      </c>
      <c r="B20" s="7">
        <v>2</v>
      </c>
      <c r="C20" s="7"/>
    </row>
    <row r="21" spans="1:3" ht="12.75">
      <c r="A21" t="s">
        <v>57</v>
      </c>
      <c r="B21" s="7">
        <v>151</v>
      </c>
      <c r="C21" s="7" t="s">
        <v>17</v>
      </c>
    </row>
    <row r="22" spans="1:3" ht="12.75">
      <c r="A22" t="s">
        <v>58</v>
      </c>
      <c r="B22" s="7">
        <v>1</v>
      </c>
      <c r="C22" s="7" t="s">
        <v>17</v>
      </c>
    </row>
    <row r="23" spans="1:3" ht="12.75">
      <c r="A23" t="s">
        <v>59</v>
      </c>
      <c r="B23" s="7">
        <v>10</v>
      </c>
      <c r="C23" s="11" t="s">
        <v>17</v>
      </c>
    </row>
    <row r="24" spans="1:3" ht="12.75">
      <c r="A24" t="s">
        <v>60</v>
      </c>
      <c r="B24" s="7">
        <v>11</v>
      </c>
      <c r="C24" s="7" t="s">
        <v>17</v>
      </c>
    </row>
    <row r="25" spans="1:3" ht="12.75">
      <c r="A25" t="s">
        <v>61</v>
      </c>
      <c r="B25" s="7">
        <v>5</v>
      </c>
      <c r="C25" s="11" t="s">
        <v>17</v>
      </c>
    </row>
    <row r="26" spans="1:3" ht="12.75">
      <c r="A26" t="s">
        <v>120</v>
      </c>
      <c r="B26" s="7">
        <v>247</v>
      </c>
      <c r="C26" s="7" t="s">
        <v>17</v>
      </c>
    </row>
    <row r="27" spans="1:3" ht="12.75">
      <c r="A27" s="24" t="s">
        <v>68</v>
      </c>
      <c r="B27" s="11" t="s">
        <v>17</v>
      </c>
      <c r="C27" s="7">
        <v>0</v>
      </c>
    </row>
    <row r="28" spans="1:3" ht="12.75">
      <c r="A28" s="24" t="s">
        <v>69</v>
      </c>
      <c r="B28" s="11">
        <v>3</v>
      </c>
      <c r="C28" s="11" t="s">
        <v>17</v>
      </c>
    </row>
    <row r="29" spans="1:3" ht="12.75">
      <c r="A29" s="24" t="s">
        <v>70</v>
      </c>
      <c r="B29" s="11" t="s">
        <v>17</v>
      </c>
      <c r="C29" s="11">
        <v>0</v>
      </c>
    </row>
    <row r="30" spans="1:3" ht="12.75">
      <c r="A30" t="s">
        <v>148</v>
      </c>
      <c r="B30" s="7">
        <v>472</v>
      </c>
      <c r="C30" s="11" t="s">
        <v>17</v>
      </c>
    </row>
    <row r="31" spans="1:3" ht="12.75">
      <c r="A31" t="s">
        <v>73</v>
      </c>
      <c r="B31" s="7">
        <v>30</v>
      </c>
      <c r="C31" s="7" t="s">
        <v>17</v>
      </c>
    </row>
    <row r="32" spans="2:3" ht="12.75">
      <c r="B32" s="7"/>
      <c r="C32" s="7"/>
    </row>
    <row r="33" spans="1:3" ht="12.75">
      <c r="A33" s="1" t="s">
        <v>162</v>
      </c>
      <c r="B33" s="36">
        <f>SUM(B5:B31)</f>
        <v>16352</v>
      </c>
      <c r="C33" s="36">
        <f>SUM(C5:C31)</f>
        <v>615</v>
      </c>
    </row>
  </sheetData>
  <sheetProtection/>
  <mergeCells count="1">
    <mergeCell ref="A1:A2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C43"/>
  <sheetViews>
    <sheetView zoomScalePageLayoutView="0" workbookViewId="0" topLeftCell="A22">
      <selection activeCell="C46" sqref="C46"/>
    </sheetView>
  </sheetViews>
  <sheetFormatPr defaultColWidth="9.140625" defaultRowHeight="12.75"/>
  <cols>
    <col min="1" max="1" width="55.7109375" style="0" bestFit="1" customWidth="1"/>
    <col min="2" max="2" width="14.7109375" style="0" bestFit="1" customWidth="1"/>
    <col min="3" max="3" width="14.140625" style="0" bestFit="1" customWidth="1"/>
  </cols>
  <sheetData>
    <row r="1" spans="1:3" ht="18">
      <c r="A1" s="3"/>
      <c r="B1" s="3" t="s">
        <v>107</v>
      </c>
      <c r="C1" s="3" t="s">
        <v>108</v>
      </c>
    </row>
    <row r="2" spans="1:3" ht="18">
      <c r="A2" s="3" t="s">
        <v>109</v>
      </c>
      <c r="B2" s="37" t="s">
        <v>110</v>
      </c>
      <c r="C2" s="37" t="s">
        <v>110</v>
      </c>
    </row>
    <row r="3" spans="1:3" ht="12.75">
      <c r="A3" s="24" t="s">
        <v>111</v>
      </c>
      <c r="B3" s="25">
        <v>2145</v>
      </c>
      <c r="C3" s="11" t="s">
        <v>17</v>
      </c>
    </row>
    <row r="4" spans="1:3" ht="12.75">
      <c r="A4" t="s">
        <v>163</v>
      </c>
      <c r="B4" s="25" t="s">
        <v>17</v>
      </c>
      <c r="C4" s="11">
        <v>1</v>
      </c>
    </row>
    <row r="5" spans="1:3" ht="12.75">
      <c r="A5" t="s">
        <v>7</v>
      </c>
      <c r="B5" s="25" t="s">
        <v>17</v>
      </c>
      <c r="C5" s="11">
        <v>12</v>
      </c>
    </row>
    <row r="6" spans="1:3" ht="12.75">
      <c r="A6" s="24" t="s">
        <v>8</v>
      </c>
      <c r="B6" s="25">
        <v>1</v>
      </c>
      <c r="C6" s="11">
        <v>1</v>
      </c>
    </row>
    <row r="7" spans="1:3" ht="12.75">
      <c r="A7" s="24" t="s">
        <v>9</v>
      </c>
      <c r="B7" s="25" t="s">
        <v>17</v>
      </c>
      <c r="C7" s="11">
        <v>3</v>
      </c>
    </row>
    <row r="8" spans="1:3" ht="12.75">
      <c r="A8" s="24" t="s">
        <v>126</v>
      </c>
      <c r="B8" s="25">
        <v>4650</v>
      </c>
      <c r="C8" s="11">
        <v>1</v>
      </c>
    </row>
    <row r="9" spans="1:3" ht="12.75">
      <c r="A9" s="24" t="s">
        <v>13</v>
      </c>
      <c r="B9" s="11" t="s">
        <v>17</v>
      </c>
      <c r="C9" s="11">
        <v>8</v>
      </c>
    </row>
    <row r="10" spans="1:3" ht="12.75">
      <c r="A10" t="s">
        <v>114</v>
      </c>
      <c r="B10" s="11">
        <v>101</v>
      </c>
      <c r="C10" s="11" t="s">
        <v>17</v>
      </c>
    </row>
    <row r="11" spans="1:3" ht="12.75">
      <c r="A11" t="s">
        <v>25</v>
      </c>
      <c r="B11" s="11" t="s">
        <v>17</v>
      </c>
      <c r="C11" s="11">
        <v>39</v>
      </c>
    </row>
    <row r="12" spans="1:3" ht="12.75">
      <c r="A12" s="24" t="s">
        <v>27</v>
      </c>
      <c r="B12" s="11" t="s">
        <v>17</v>
      </c>
      <c r="C12" s="11">
        <v>0</v>
      </c>
    </row>
    <row r="13" spans="1:3" ht="12.75">
      <c r="A13" s="24" t="s">
        <v>33</v>
      </c>
      <c r="B13" s="11" t="s">
        <v>17</v>
      </c>
      <c r="C13" s="11">
        <v>2</v>
      </c>
    </row>
    <row r="14" spans="1:3" ht="12.75">
      <c r="A14" s="24" t="s">
        <v>36</v>
      </c>
      <c r="B14" s="25">
        <v>1397</v>
      </c>
      <c r="C14" s="11" t="s">
        <v>17</v>
      </c>
    </row>
    <row r="15" spans="1:3" ht="12.75">
      <c r="A15" s="24" t="s">
        <v>37</v>
      </c>
      <c r="B15" s="25">
        <v>6</v>
      </c>
      <c r="C15" s="11" t="s">
        <v>17</v>
      </c>
    </row>
    <row r="16" spans="1:3" ht="12.75">
      <c r="A16" s="24" t="s">
        <v>116</v>
      </c>
      <c r="B16" s="25">
        <v>33</v>
      </c>
      <c r="C16" s="11" t="s">
        <v>17</v>
      </c>
    </row>
    <row r="17" spans="1:3" ht="12.75">
      <c r="A17" s="24" t="s">
        <v>39</v>
      </c>
      <c r="B17" s="25">
        <v>3935</v>
      </c>
      <c r="C17" s="11">
        <v>0</v>
      </c>
    </row>
    <row r="18" spans="1:3" ht="12.75">
      <c r="A18" s="24" t="s">
        <v>140</v>
      </c>
      <c r="B18" s="25">
        <v>10294</v>
      </c>
      <c r="C18" s="11">
        <v>1</v>
      </c>
    </row>
    <row r="19" spans="1:3" ht="12.75">
      <c r="A19" t="s">
        <v>42</v>
      </c>
      <c r="B19" s="25">
        <v>153</v>
      </c>
      <c r="C19" s="11" t="s">
        <v>17</v>
      </c>
    </row>
    <row r="20" spans="1:3" ht="12.75">
      <c r="A20" s="24" t="s">
        <v>43</v>
      </c>
      <c r="B20" s="25">
        <v>36</v>
      </c>
      <c r="C20" s="11" t="s">
        <v>17</v>
      </c>
    </row>
    <row r="21" spans="1:3" ht="12.75">
      <c r="A21" s="24" t="s">
        <v>44</v>
      </c>
      <c r="B21" s="25">
        <v>1860</v>
      </c>
      <c r="C21" s="11" t="s">
        <v>17</v>
      </c>
    </row>
    <row r="22" spans="1:3" ht="12.75">
      <c r="A22" s="24" t="s">
        <v>47</v>
      </c>
      <c r="B22" s="11" t="s">
        <v>17</v>
      </c>
      <c r="C22" s="11">
        <v>1</v>
      </c>
    </row>
    <row r="23" spans="1:3" ht="12.75">
      <c r="A23" t="s">
        <v>144</v>
      </c>
      <c r="B23" s="11">
        <v>0</v>
      </c>
      <c r="C23" s="11">
        <v>0</v>
      </c>
    </row>
    <row r="24" spans="1:3" ht="12.75">
      <c r="A24" s="24" t="s">
        <v>49</v>
      </c>
      <c r="B24" s="11">
        <v>1</v>
      </c>
      <c r="C24" s="11" t="s">
        <v>17</v>
      </c>
    </row>
    <row r="25" spans="1:3" ht="12.75">
      <c r="A25" s="24" t="s">
        <v>50</v>
      </c>
      <c r="B25" s="11" t="s">
        <v>17</v>
      </c>
      <c r="C25" s="11">
        <v>9</v>
      </c>
    </row>
    <row r="26" spans="1:3" ht="12.75">
      <c r="A26" s="24" t="s">
        <v>51</v>
      </c>
      <c r="B26" s="11" t="s">
        <v>17</v>
      </c>
      <c r="C26" s="11">
        <v>0</v>
      </c>
    </row>
    <row r="27" spans="1:3" ht="12.75">
      <c r="A27" t="s">
        <v>53</v>
      </c>
      <c r="B27" s="11">
        <v>27</v>
      </c>
      <c r="C27" s="11" t="s">
        <v>17</v>
      </c>
    </row>
    <row r="28" spans="1:3" ht="12.75">
      <c r="A28" s="24" t="s">
        <v>54</v>
      </c>
      <c r="B28" s="11">
        <v>3</v>
      </c>
      <c r="C28" s="11">
        <v>0</v>
      </c>
    </row>
    <row r="29" spans="1:3" ht="12.75">
      <c r="A29" s="24" t="s">
        <v>56</v>
      </c>
      <c r="B29" s="25">
        <v>80</v>
      </c>
      <c r="C29" s="25" t="s">
        <v>17</v>
      </c>
    </row>
    <row r="30" spans="1:3" ht="12.75">
      <c r="A30" s="24" t="s">
        <v>57</v>
      </c>
      <c r="B30" s="25">
        <v>1565</v>
      </c>
      <c r="C30" s="11" t="s">
        <v>17</v>
      </c>
    </row>
    <row r="31" spans="1:3" ht="12.75">
      <c r="A31" s="24" t="s">
        <v>58</v>
      </c>
      <c r="B31" s="11">
        <v>29</v>
      </c>
      <c r="C31" s="11" t="s">
        <v>17</v>
      </c>
    </row>
    <row r="32" spans="1:3" ht="12.75">
      <c r="A32" s="24" t="s">
        <v>180</v>
      </c>
      <c r="B32" s="11">
        <v>911</v>
      </c>
      <c r="C32" s="11" t="s">
        <v>17</v>
      </c>
    </row>
    <row r="33" spans="1:3" ht="12.75">
      <c r="A33" s="24" t="s">
        <v>60</v>
      </c>
      <c r="B33" s="11">
        <v>14</v>
      </c>
      <c r="C33" s="25">
        <v>1</v>
      </c>
    </row>
    <row r="34" spans="1:3" ht="12.75">
      <c r="A34" s="24" t="s">
        <v>61</v>
      </c>
      <c r="B34" s="11">
        <v>30</v>
      </c>
      <c r="C34" s="25" t="s">
        <v>17</v>
      </c>
    </row>
    <row r="35" spans="1:3" ht="12.75">
      <c r="A35" t="s">
        <v>145</v>
      </c>
      <c r="B35" s="11">
        <v>3</v>
      </c>
      <c r="C35" s="11" t="s">
        <v>17</v>
      </c>
    </row>
    <row r="36" spans="1:3" ht="12.75">
      <c r="A36" s="24" t="s">
        <v>121</v>
      </c>
      <c r="B36" s="11">
        <v>108</v>
      </c>
      <c r="C36" s="11">
        <v>4</v>
      </c>
    </row>
    <row r="37" spans="1:3" ht="12.75">
      <c r="A37" t="s">
        <v>147</v>
      </c>
      <c r="B37" s="11">
        <v>0</v>
      </c>
      <c r="C37" s="11">
        <v>0</v>
      </c>
    </row>
    <row r="38" spans="1:3" ht="12.75">
      <c r="A38" s="24" t="s">
        <v>69</v>
      </c>
      <c r="B38" s="11" t="s">
        <v>17</v>
      </c>
      <c r="C38" s="11">
        <v>234</v>
      </c>
    </row>
    <row r="39" spans="1:3" ht="12.75">
      <c r="A39" s="24" t="s">
        <v>148</v>
      </c>
      <c r="B39" s="25">
        <v>1118</v>
      </c>
      <c r="C39" s="25">
        <v>0</v>
      </c>
    </row>
    <row r="40" spans="1:3" ht="12.75">
      <c r="A40" t="s">
        <v>135</v>
      </c>
      <c r="B40" s="25" t="s">
        <v>17</v>
      </c>
      <c r="C40" s="25">
        <v>0</v>
      </c>
    </row>
    <row r="41" spans="1:3" ht="12.75">
      <c r="A41" s="24" t="s">
        <v>73</v>
      </c>
      <c r="B41" s="11">
        <v>4</v>
      </c>
      <c r="C41" s="11">
        <v>4</v>
      </c>
    </row>
    <row r="42" spans="1:3" ht="12.75">
      <c r="A42" s="24"/>
      <c r="B42" s="11"/>
      <c r="C42" s="11"/>
    </row>
    <row r="43" spans="1:3" ht="12.75">
      <c r="A43" s="1" t="s">
        <v>122</v>
      </c>
      <c r="B43" s="36">
        <f>SUM(B3:B42)</f>
        <v>28504</v>
      </c>
      <c r="C43" s="27">
        <f>SUM(C3:C41)</f>
        <v>321</v>
      </c>
    </row>
  </sheetData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C47"/>
  <sheetViews>
    <sheetView zoomScalePageLayoutView="0" workbookViewId="0" topLeftCell="A19">
      <selection activeCell="B47" sqref="B47:C47"/>
    </sheetView>
  </sheetViews>
  <sheetFormatPr defaultColWidth="9.140625" defaultRowHeight="12.75"/>
  <cols>
    <col min="1" max="1" width="55.7109375" style="0" bestFit="1" customWidth="1"/>
    <col min="2" max="2" width="12.421875" style="0" bestFit="1" customWidth="1"/>
    <col min="3" max="3" width="11.7109375" style="0" bestFit="1" customWidth="1"/>
  </cols>
  <sheetData>
    <row r="1" spans="1:3" ht="15.75">
      <c r="A1" s="40" t="s">
        <v>109</v>
      </c>
      <c r="B1" s="5" t="s">
        <v>107</v>
      </c>
      <c r="C1" s="5" t="s">
        <v>108</v>
      </c>
    </row>
    <row r="2" spans="1:3" ht="15.75">
      <c r="A2" s="40"/>
      <c r="B2" s="5" t="s">
        <v>110</v>
      </c>
      <c r="C2" s="5" t="s">
        <v>110</v>
      </c>
    </row>
    <row r="3" spans="1:3" ht="15.75">
      <c r="A3" s="5"/>
      <c r="B3" s="5"/>
      <c r="C3" s="5"/>
    </row>
    <row r="4" spans="1:3" ht="15.75">
      <c r="A4" s="5"/>
      <c r="B4" s="5"/>
      <c r="C4" s="5"/>
    </row>
    <row r="5" spans="1:3" ht="12.75">
      <c r="A5" t="s">
        <v>3</v>
      </c>
      <c r="B5" s="25">
        <v>604</v>
      </c>
      <c r="C5" s="11" t="s">
        <v>17</v>
      </c>
    </row>
    <row r="6" spans="1:3" ht="12.75">
      <c r="A6" t="s">
        <v>111</v>
      </c>
      <c r="B6" s="10">
        <v>835</v>
      </c>
      <c r="C6" s="11" t="s">
        <v>17</v>
      </c>
    </row>
    <row r="7" spans="1:3" ht="12.75">
      <c r="A7" t="s">
        <v>163</v>
      </c>
      <c r="B7" s="25" t="s">
        <v>17</v>
      </c>
      <c r="C7" s="7">
        <v>3</v>
      </c>
    </row>
    <row r="8" spans="1:3" ht="12.75">
      <c r="A8" t="s">
        <v>7</v>
      </c>
      <c r="B8" s="25" t="s">
        <v>17</v>
      </c>
      <c r="C8" s="7">
        <v>46</v>
      </c>
    </row>
    <row r="9" spans="1:3" ht="12.75">
      <c r="A9" t="s">
        <v>138</v>
      </c>
      <c r="B9" s="25" t="s">
        <v>17</v>
      </c>
      <c r="C9" s="7">
        <v>2</v>
      </c>
    </row>
    <row r="10" spans="1:3" ht="12.75">
      <c r="A10" s="24" t="s">
        <v>10</v>
      </c>
      <c r="B10" s="25" t="s">
        <v>17</v>
      </c>
      <c r="C10" s="7">
        <v>1</v>
      </c>
    </row>
    <row r="11" spans="1:3" ht="12.75">
      <c r="A11" t="s">
        <v>11</v>
      </c>
      <c r="B11" s="10">
        <v>796</v>
      </c>
      <c r="C11" s="11" t="s">
        <v>17</v>
      </c>
    </row>
    <row r="12" spans="1:3" ht="12.75">
      <c r="A12" t="s">
        <v>185</v>
      </c>
      <c r="B12" s="11" t="s">
        <v>17</v>
      </c>
      <c r="C12" s="11">
        <v>0</v>
      </c>
    </row>
    <row r="13" spans="1:3" ht="12.75">
      <c r="A13" t="s">
        <v>114</v>
      </c>
      <c r="B13" s="7">
        <v>41</v>
      </c>
      <c r="C13" s="11" t="s">
        <v>17</v>
      </c>
    </row>
    <row r="14" spans="1:3" ht="12.75">
      <c r="A14" t="s">
        <v>168</v>
      </c>
      <c r="B14" s="7">
        <v>0</v>
      </c>
      <c r="C14" s="10">
        <v>1437</v>
      </c>
    </row>
    <row r="15" spans="1:3" ht="12.75">
      <c r="A15" s="24" t="s">
        <v>24</v>
      </c>
      <c r="B15" s="7">
        <v>0</v>
      </c>
      <c r="C15" s="25" t="s">
        <v>17</v>
      </c>
    </row>
    <row r="16" spans="1:3" ht="12.75">
      <c r="A16" t="s">
        <v>36</v>
      </c>
      <c r="B16" s="10">
        <v>1700</v>
      </c>
      <c r="C16" s="11" t="s">
        <v>17</v>
      </c>
    </row>
    <row r="17" spans="1:3" ht="12.75">
      <c r="A17" t="s">
        <v>37</v>
      </c>
      <c r="B17" s="25" t="s">
        <v>17</v>
      </c>
      <c r="C17" s="7">
        <v>978</v>
      </c>
    </row>
    <row r="18" spans="1:3" ht="12.75">
      <c r="A18" t="s">
        <v>39</v>
      </c>
      <c r="B18" s="10">
        <v>2495</v>
      </c>
      <c r="C18" s="11" t="s">
        <v>17</v>
      </c>
    </row>
    <row r="19" spans="1:3" ht="12.75">
      <c r="A19" t="s">
        <v>140</v>
      </c>
      <c r="B19" s="7">
        <v>108</v>
      </c>
      <c r="C19" s="7">
        <v>8</v>
      </c>
    </row>
    <row r="20" spans="1:3" ht="12.75">
      <c r="A20" t="s">
        <v>141</v>
      </c>
      <c r="B20" s="11" t="s">
        <v>17</v>
      </c>
      <c r="C20" s="10">
        <v>11139</v>
      </c>
    </row>
    <row r="21" spans="1:3" ht="12.75">
      <c r="A21" t="s">
        <v>42</v>
      </c>
      <c r="B21" s="11">
        <v>41</v>
      </c>
      <c r="C21" s="11" t="s">
        <v>17</v>
      </c>
    </row>
    <row r="22" spans="1:3" ht="12.75">
      <c r="A22" t="s">
        <v>44</v>
      </c>
      <c r="B22" s="10">
        <v>1848</v>
      </c>
      <c r="C22" s="25" t="s">
        <v>17</v>
      </c>
    </row>
    <row r="23" spans="1:3" ht="12.75">
      <c r="A23" t="s">
        <v>47</v>
      </c>
      <c r="B23" s="10">
        <v>0</v>
      </c>
      <c r="C23" s="7">
        <v>12</v>
      </c>
    </row>
    <row r="24" spans="1:3" ht="12.75">
      <c r="A24" t="s">
        <v>144</v>
      </c>
      <c r="B24" s="10">
        <v>30</v>
      </c>
      <c r="C24" s="11">
        <v>1</v>
      </c>
    </row>
    <row r="25" spans="1:3" ht="12.75">
      <c r="A25" t="s">
        <v>186</v>
      </c>
      <c r="B25" s="7">
        <v>0</v>
      </c>
      <c r="C25" s="11" t="s">
        <v>17</v>
      </c>
    </row>
    <row r="26" spans="1:3" ht="12.75">
      <c r="A26" t="s">
        <v>50</v>
      </c>
      <c r="B26" s="7">
        <v>66</v>
      </c>
      <c r="C26" s="7">
        <v>5</v>
      </c>
    </row>
    <row r="27" spans="1:3" ht="12.75">
      <c r="A27" t="s">
        <v>51</v>
      </c>
      <c r="B27" s="7">
        <v>0</v>
      </c>
      <c r="C27" s="7">
        <v>13</v>
      </c>
    </row>
    <row r="28" spans="1:3" ht="12.75">
      <c r="A28" t="s">
        <v>54</v>
      </c>
      <c r="B28" s="7">
        <v>44</v>
      </c>
      <c r="C28" s="10">
        <v>6</v>
      </c>
    </row>
    <row r="29" spans="1:3" ht="12.75">
      <c r="A29" t="s">
        <v>56</v>
      </c>
      <c r="B29" s="25" t="s">
        <v>17</v>
      </c>
      <c r="C29" s="7">
        <v>1</v>
      </c>
    </row>
    <row r="30" spans="1:3" ht="12.75">
      <c r="A30" t="s">
        <v>57</v>
      </c>
      <c r="B30" s="10">
        <v>1000</v>
      </c>
      <c r="C30" s="11" t="s">
        <v>17</v>
      </c>
    </row>
    <row r="31" spans="1:3" ht="12.75">
      <c r="A31" t="s">
        <v>59</v>
      </c>
      <c r="B31" s="7">
        <v>317</v>
      </c>
      <c r="C31" s="7">
        <v>0</v>
      </c>
    </row>
    <row r="32" spans="1:3" ht="12.75">
      <c r="A32" t="s">
        <v>60</v>
      </c>
      <c r="B32" s="10">
        <v>286</v>
      </c>
      <c r="C32" s="7">
        <v>4</v>
      </c>
    </row>
    <row r="33" spans="1:3" ht="12.75">
      <c r="A33" t="s">
        <v>61</v>
      </c>
      <c r="B33" s="10">
        <v>1</v>
      </c>
      <c r="C33" s="7">
        <v>15</v>
      </c>
    </row>
    <row r="34" spans="1:3" ht="12.75">
      <c r="A34" t="s">
        <v>120</v>
      </c>
      <c r="B34" s="7">
        <v>82</v>
      </c>
      <c r="C34" s="7">
        <v>790</v>
      </c>
    </row>
    <row r="35" spans="1:3" ht="12.75">
      <c r="A35" t="s">
        <v>121</v>
      </c>
      <c r="B35" s="7">
        <v>29</v>
      </c>
      <c r="C35" s="7">
        <v>730</v>
      </c>
    </row>
    <row r="36" spans="1:3" ht="12.75">
      <c r="A36" t="s">
        <v>146</v>
      </c>
      <c r="B36" s="7">
        <v>0</v>
      </c>
      <c r="C36" s="11" t="s">
        <v>17</v>
      </c>
    </row>
    <row r="37" spans="1:3" ht="12.75">
      <c r="A37" t="s">
        <v>132</v>
      </c>
      <c r="B37" s="11">
        <v>0</v>
      </c>
      <c r="C37" s="7">
        <v>1</v>
      </c>
    </row>
    <row r="38" spans="1:3" ht="12.75">
      <c r="A38" t="s">
        <v>147</v>
      </c>
      <c r="B38" s="11">
        <v>0</v>
      </c>
      <c r="C38" s="7">
        <v>3</v>
      </c>
    </row>
    <row r="39" spans="1:3" ht="12.75">
      <c r="A39" t="s">
        <v>69</v>
      </c>
      <c r="B39" s="11">
        <v>0</v>
      </c>
      <c r="C39" s="10">
        <v>4257</v>
      </c>
    </row>
    <row r="40" spans="1:3" ht="12.75">
      <c r="A40" t="s">
        <v>70</v>
      </c>
      <c r="B40" s="11" t="s">
        <v>17</v>
      </c>
      <c r="C40" s="10">
        <v>191</v>
      </c>
    </row>
    <row r="41" spans="1:3" ht="12.75">
      <c r="A41" t="s">
        <v>148</v>
      </c>
      <c r="B41" s="7">
        <v>239</v>
      </c>
      <c r="C41" s="10">
        <v>1117</v>
      </c>
    </row>
    <row r="42" spans="1:3" ht="12.75">
      <c r="A42" t="s">
        <v>135</v>
      </c>
      <c r="B42" s="11" t="s">
        <v>17</v>
      </c>
      <c r="C42" s="11">
        <v>0</v>
      </c>
    </row>
    <row r="43" spans="1:3" ht="12.75">
      <c r="A43" t="s">
        <v>73</v>
      </c>
      <c r="B43" s="10">
        <v>703</v>
      </c>
      <c r="C43" s="11">
        <v>6</v>
      </c>
    </row>
    <row r="44" spans="1:3" ht="12.75">
      <c r="A44" s="24" t="s">
        <v>76</v>
      </c>
      <c r="B44" s="25" t="s">
        <v>17</v>
      </c>
      <c r="C44" s="11">
        <v>1</v>
      </c>
    </row>
    <row r="45" spans="1:3" ht="12.75">
      <c r="A45" s="24"/>
      <c r="B45" s="11"/>
      <c r="C45" s="7"/>
    </row>
    <row r="46" spans="2:3" ht="12.75">
      <c r="B46" s="11"/>
      <c r="C46" s="10"/>
    </row>
    <row r="47" spans="1:3" ht="12.75">
      <c r="A47" s="1" t="s">
        <v>162</v>
      </c>
      <c r="B47" s="27">
        <f>SUM(B5:B43)</f>
        <v>11265</v>
      </c>
      <c r="C47" s="27">
        <f>SUM(C5:C43)</f>
        <v>20766</v>
      </c>
    </row>
  </sheetData>
  <sheetProtection/>
  <mergeCells count="1">
    <mergeCell ref="A1:A2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C65"/>
  <sheetViews>
    <sheetView zoomScalePageLayoutView="0" workbookViewId="0" topLeftCell="A34">
      <selection activeCell="B65" sqref="B65:C65"/>
    </sheetView>
  </sheetViews>
  <sheetFormatPr defaultColWidth="9.140625" defaultRowHeight="12.75"/>
  <cols>
    <col min="1" max="1" width="55.7109375" style="0" bestFit="1" customWidth="1"/>
    <col min="2" max="2" width="12.421875" style="0" bestFit="1" customWidth="1"/>
    <col min="3" max="3" width="11.7109375" style="0" bestFit="1" customWidth="1"/>
  </cols>
  <sheetData>
    <row r="1" spans="1:3" ht="15.75">
      <c r="A1" s="40" t="s">
        <v>109</v>
      </c>
      <c r="B1" s="5" t="s">
        <v>107</v>
      </c>
      <c r="C1" s="5" t="s">
        <v>108</v>
      </c>
    </row>
    <row r="2" spans="1:3" ht="15.75">
      <c r="A2" s="40"/>
      <c r="B2" s="5" t="s">
        <v>110</v>
      </c>
      <c r="C2" s="5" t="s">
        <v>110</v>
      </c>
    </row>
    <row r="3" spans="2:3" ht="15.75">
      <c r="B3" s="5"/>
      <c r="C3" s="5"/>
    </row>
    <row r="4" spans="1:3" ht="12.75">
      <c r="A4" t="s">
        <v>149</v>
      </c>
      <c r="B4" s="10">
        <v>118</v>
      </c>
      <c r="C4" s="10" t="s">
        <v>17</v>
      </c>
    </row>
    <row r="5" spans="1:3" ht="12.75">
      <c r="A5" t="s">
        <v>3</v>
      </c>
      <c r="B5" s="10">
        <v>213</v>
      </c>
      <c r="C5" s="10" t="s">
        <v>17</v>
      </c>
    </row>
    <row r="6" spans="1:3" ht="12.75">
      <c r="A6" t="s">
        <v>111</v>
      </c>
      <c r="B6" s="10">
        <v>8983</v>
      </c>
      <c r="C6" s="11">
        <v>0</v>
      </c>
    </row>
    <row r="7" spans="1:3" ht="12.75">
      <c r="A7" t="s">
        <v>181</v>
      </c>
      <c r="B7" s="7">
        <v>9</v>
      </c>
      <c r="C7" s="7" t="s">
        <v>17</v>
      </c>
    </row>
    <row r="8" spans="1:3" ht="12.75">
      <c r="A8" t="s">
        <v>182</v>
      </c>
      <c r="B8" s="7">
        <v>706</v>
      </c>
      <c r="C8" s="7">
        <v>39</v>
      </c>
    </row>
    <row r="9" spans="1:3" ht="12.75">
      <c r="A9" t="s">
        <v>7</v>
      </c>
      <c r="B9" s="10">
        <v>352</v>
      </c>
      <c r="C9" s="7">
        <v>13</v>
      </c>
    </row>
    <row r="10" spans="1:3" ht="12.75">
      <c r="A10" t="s">
        <v>124</v>
      </c>
      <c r="B10" s="7">
        <v>159</v>
      </c>
      <c r="C10" s="11">
        <v>13</v>
      </c>
    </row>
    <row r="11" spans="1:3" ht="12.75">
      <c r="A11" t="s">
        <v>167</v>
      </c>
      <c r="B11" s="7">
        <v>321</v>
      </c>
      <c r="C11" s="7">
        <v>2</v>
      </c>
    </row>
    <row r="12" spans="1:3" ht="12.75">
      <c r="A12" t="s">
        <v>183</v>
      </c>
      <c r="B12" s="7">
        <v>273</v>
      </c>
      <c r="C12" s="11" t="s">
        <v>17</v>
      </c>
    </row>
    <row r="13" spans="1:3" ht="12.75">
      <c r="A13" t="s">
        <v>126</v>
      </c>
      <c r="B13" s="10">
        <v>17741</v>
      </c>
      <c r="C13" s="11">
        <v>3</v>
      </c>
    </row>
    <row r="14" spans="1:3" ht="12.75">
      <c r="A14" t="s">
        <v>13</v>
      </c>
      <c r="B14" s="10">
        <v>3085</v>
      </c>
      <c r="C14" s="7">
        <v>46</v>
      </c>
    </row>
    <row r="15" spans="1:3" ht="12.75">
      <c r="A15" t="s">
        <v>14</v>
      </c>
      <c r="B15" s="10">
        <v>2</v>
      </c>
      <c r="C15" s="11">
        <v>3</v>
      </c>
    </row>
    <row r="16" spans="1:3" ht="12.75">
      <c r="A16" s="24" t="s">
        <v>20</v>
      </c>
      <c r="B16" s="10">
        <v>0</v>
      </c>
      <c r="C16" s="11" t="s">
        <v>17</v>
      </c>
    </row>
    <row r="17" spans="1:3" ht="12.75">
      <c r="A17" t="s">
        <v>21</v>
      </c>
      <c r="B17" s="10">
        <v>21</v>
      </c>
      <c r="C17" s="11" t="s">
        <v>17</v>
      </c>
    </row>
    <row r="18" spans="1:3" ht="12.75">
      <c r="A18" t="s">
        <v>114</v>
      </c>
      <c r="B18" s="7">
        <v>500</v>
      </c>
      <c r="C18" s="11" t="s">
        <v>17</v>
      </c>
    </row>
    <row r="19" spans="1:3" ht="12.75">
      <c r="A19" t="s">
        <v>168</v>
      </c>
      <c r="B19" s="7">
        <v>236</v>
      </c>
      <c r="C19" s="7">
        <v>3</v>
      </c>
    </row>
    <row r="20" spans="1:3" ht="12.75">
      <c r="A20" t="s">
        <v>24</v>
      </c>
      <c r="B20" s="7">
        <v>80</v>
      </c>
      <c r="C20" s="7" t="s">
        <v>17</v>
      </c>
    </row>
    <row r="21" spans="1:3" ht="12.75">
      <c r="A21" t="s">
        <v>25</v>
      </c>
      <c r="B21" s="7">
        <v>0</v>
      </c>
      <c r="C21" s="11">
        <v>4</v>
      </c>
    </row>
    <row r="22" spans="1:3" ht="12.75">
      <c r="A22" t="s">
        <v>28</v>
      </c>
      <c r="B22" s="11" t="s">
        <v>17</v>
      </c>
      <c r="C22" s="10">
        <v>91729</v>
      </c>
    </row>
    <row r="23" spans="1:3" ht="12.75">
      <c r="A23" s="24" t="s">
        <v>29</v>
      </c>
      <c r="B23" s="11">
        <v>0</v>
      </c>
      <c r="C23" s="25" t="s">
        <v>17</v>
      </c>
    </row>
    <row r="24" spans="1:3" ht="12.75">
      <c r="A24" t="s">
        <v>33</v>
      </c>
      <c r="B24" s="7"/>
      <c r="C24" s="7">
        <v>157</v>
      </c>
    </row>
    <row r="25" spans="1:3" ht="12.75">
      <c r="A25" s="24" t="s">
        <v>34</v>
      </c>
      <c r="B25" s="7">
        <v>5</v>
      </c>
      <c r="C25" s="7">
        <v>233</v>
      </c>
    </row>
    <row r="26" spans="1:3" ht="12.75">
      <c r="A26" t="s">
        <v>36</v>
      </c>
      <c r="B26" s="10">
        <v>1062</v>
      </c>
      <c r="C26" s="7">
        <v>0</v>
      </c>
    </row>
    <row r="27" spans="1:3" ht="12.75">
      <c r="A27" t="s">
        <v>37</v>
      </c>
      <c r="B27" s="7">
        <v>446</v>
      </c>
      <c r="C27" s="7">
        <v>1</v>
      </c>
    </row>
    <row r="28" spans="1:3" ht="12.75">
      <c r="A28" t="s">
        <v>116</v>
      </c>
      <c r="B28" s="7">
        <v>380</v>
      </c>
      <c r="C28" s="7">
        <v>6</v>
      </c>
    </row>
    <row r="29" spans="1:3" ht="12.75">
      <c r="A29" t="s">
        <v>39</v>
      </c>
      <c r="B29" s="10">
        <v>35131</v>
      </c>
      <c r="C29" s="7">
        <v>12</v>
      </c>
    </row>
    <row r="30" spans="1:3" ht="12.75">
      <c r="A30" t="s">
        <v>140</v>
      </c>
      <c r="B30" s="10">
        <v>41246</v>
      </c>
      <c r="C30" s="7">
        <v>931</v>
      </c>
    </row>
    <row r="31" spans="1:3" ht="12.75">
      <c r="A31" t="s">
        <v>141</v>
      </c>
      <c r="B31" s="25" t="s">
        <v>17</v>
      </c>
      <c r="C31" s="7">
        <v>0</v>
      </c>
    </row>
    <row r="32" spans="1:3" ht="12.75">
      <c r="A32" t="s">
        <v>42</v>
      </c>
      <c r="B32" s="7">
        <v>392</v>
      </c>
      <c r="C32" s="7">
        <v>4</v>
      </c>
    </row>
    <row r="33" spans="1:3" ht="12.75">
      <c r="A33" t="s">
        <v>142</v>
      </c>
      <c r="B33" s="7">
        <v>456</v>
      </c>
      <c r="C33" s="7">
        <v>156</v>
      </c>
    </row>
    <row r="34" spans="1:3" ht="12.75">
      <c r="A34" t="s">
        <v>44</v>
      </c>
      <c r="B34" s="10">
        <v>1056</v>
      </c>
      <c r="C34" s="7">
        <v>16</v>
      </c>
    </row>
    <row r="35" spans="1:3" ht="12.75">
      <c r="A35" t="s">
        <v>143</v>
      </c>
      <c r="B35" s="10">
        <v>44</v>
      </c>
      <c r="C35" s="7">
        <v>3</v>
      </c>
    </row>
    <row r="36" spans="1:3" ht="12.75">
      <c r="A36" t="s">
        <v>47</v>
      </c>
      <c r="B36" s="7">
        <v>99</v>
      </c>
      <c r="C36" s="7">
        <v>306</v>
      </c>
    </row>
    <row r="37" spans="1:3" ht="12.75">
      <c r="A37" t="s">
        <v>184</v>
      </c>
      <c r="B37" s="10">
        <v>351</v>
      </c>
      <c r="C37" s="7">
        <v>8</v>
      </c>
    </row>
    <row r="38" spans="1:3" ht="12.75">
      <c r="A38" t="s">
        <v>49</v>
      </c>
      <c r="B38" s="7">
        <v>13</v>
      </c>
      <c r="C38" s="7">
        <v>20</v>
      </c>
    </row>
    <row r="39" spans="1:3" ht="12.75">
      <c r="A39" t="s">
        <v>50</v>
      </c>
      <c r="B39" s="7">
        <v>793</v>
      </c>
      <c r="C39" s="7">
        <v>28</v>
      </c>
    </row>
    <row r="40" spans="1:3" ht="12.75">
      <c r="A40" t="s">
        <v>51</v>
      </c>
      <c r="B40" s="7">
        <v>105</v>
      </c>
      <c r="C40" s="7">
        <v>90</v>
      </c>
    </row>
    <row r="41" spans="1:3" ht="12.75">
      <c r="A41" t="s">
        <v>52</v>
      </c>
      <c r="B41" s="7">
        <v>177</v>
      </c>
      <c r="C41" s="7">
        <v>3</v>
      </c>
    </row>
    <row r="42" spans="1:3" ht="12.75">
      <c r="A42" t="s">
        <v>53</v>
      </c>
      <c r="B42" s="7">
        <v>78</v>
      </c>
      <c r="C42" s="10">
        <v>81</v>
      </c>
    </row>
    <row r="43" spans="1:3" ht="12.75">
      <c r="A43" t="s">
        <v>54</v>
      </c>
      <c r="B43" s="10">
        <v>2789</v>
      </c>
      <c r="C43" s="10">
        <v>257</v>
      </c>
    </row>
    <row r="44" spans="1:3" ht="12.75">
      <c r="A44" t="s">
        <v>56</v>
      </c>
      <c r="B44" s="10">
        <v>1879</v>
      </c>
      <c r="C44" s="10">
        <v>980</v>
      </c>
    </row>
    <row r="45" spans="1:3" ht="12.75">
      <c r="A45" t="s">
        <v>57</v>
      </c>
      <c r="B45" s="10">
        <v>2175</v>
      </c>
      <c r="C45" s="7">
        <v>4</v>
      </c>
    </row>
    <row r="46" spans="1:3" ht="12.75">
      <c r="A46" t="s">
        <v>58</v>
      </c>
      <c r="B46" s="10">
        <v>40</v>
      </c>
      <c r="C46" s="7">
        <v>297</v>
      </c>
    </row>
    <row r="47" spans="1:3" ht="12.75">
      <c r="A47" t="s">
        <v>119</v>
      </c>
      <c r="B47" s="10">
        <v>17662</v>
      </c>
      <c r="C47" s="7">
        <v>57</v>
      </c>
    </row>
    <row r="48" spans="1:3" ht="12.75">
      <c r="A48" t="s">
        <v>60</v>
      </c>
      <c r="B48" s="10">
        <v>40163</v>
      </c>
      <c r="C48" s="10">
        <v>562</v>
      </c>
    </row>
    <row r="49" spans="1:3" ht="12.75">
      <c r="A49" t="s">
        <v>61</v>
      </c>
      <c r="B49" s="10">
        <v>55916</v>
      </c>
      <c r="C49" s="10">
        <v>275</v>
      </c>
    </row>
    <row r="50" spans="1:3" ht="12.75">
      <c r="A50" t="s">
        <v>120</v>
      </c>
      <c r="B50" s="10">
        <v>6901</v>
      </c>
      <c r="C50" s="10">
        <v>7378</v>
      </c>
    </row>
    <row r="51" spans="1:3" ht="12.75">
      <c r="A51" t="s">
        <v>121</v>
      </c>
      <c r="B51" s="10">
        <v>109</v>
      </c>
      <c r="C51" s="10">
        <v>57</v>
      </c>
    </row>
    <row r="52" spans="1:3" ht="12.75">
      <c r="A52" t="s">
        <v>64</v>
      </c>
      <c r="B52" s="10">
        <v>272</v>
      </c>
      <c r="C52" s="10">
        <v>30</v>
      </c>
    </row>
    <row r="53" spans="1:3" ht="12.75">
      <c r="A53" t="s">
        <v>146</v>
      </c>
      <c r="B53" s="10">
        <v>684</v>
      </c>
      <c r="C53" s="10">
        <v>189</v>
      </c>
    </row>
    <row r="54" spans="1:3" ht="12.75">
      <c r="A54" t="s">
        <v>132</v>
      </c>
      <c r="B54" s="7">
        <v>806</v>
      </c>
      <c r="C54" s="10">
        <v>371</v>
      </c>
    </row>
    <row r="55" spans="1:3" ht="12.75">
      <c r="A55" t="s">
        <v>68</v>
      </c>
      <c r="B55" s="7">
        <v>20</v>
      </c>
      <c r="C55" s="7">
        <v>6</v>
      </c>
    </row>
    <row r="56" spans="1:3" ht="12.75">
      <c r="A56" t="s">
        <v>69</v>
      </c>
      <c r="B56" s="7">
        <v>241</v>
      </c>
      <c r="C56" s="10">
        <v>2896</v>
      </c>
    </row>
    <row r="57" spans="1:3" ht="12.75">
      <c r="A57" t="s">
        <v>70</v>
      </c>
      <c r="B57" s="7">
        <v>9</v>
      </c>
      <c r="C57" s="7">
        <v>6</v>
      </c>
    </row>
    <row r="58" spans="1:3" ht="12.75">
      <c r="A58" t="s">
        <v>148</v>
      </c>
      <c r="B58" s="10">
        <v>3896</v>
      </c>
      <c r="C58" s="7">
        <v>38</v>
      </c>
    </row>
    <row r="59" spans="1:3" ht="12.75">
      <c r="A59" t="s">
        <v>135</v>
      </c>
      <c r="B59" s="10">
        <v>8796</v>
      </c>
      <c r="C59" s="7">
        <v>6</v>
      </c>
    </row>
    <row r="60" spans="1:3" ht="12.75">
      <c r="A60" t="s">
        <v>73</v>
      </c>
      <c r="B60" s="10">
        <v>12833</v>
      </c>
      <c r="C60" s="10">
        <v>2191</v>
      </c>
    </row>
    <row r="61" spans="1:3" ht="12.75">
      <c r="A61" s="24" t="s">
        <v>76</v>
      </c>
      <c r="B61" s="10">
        <v>0</v>
      </c>
      <c r="C61" s="7">
        <v>0</v>
      </c>
    </row>
    <row r="62" spans="1:3" ht="12.75">
      <c r="A62" s="24" t="s">
        <v>78</v>
      </c>
      <c r="B62" s="10">
        <v>25</v>
      </c>
      <c r="C62" s="7">
        <v>2</v>
      </c>
    </row>
    <row r="63" spans="1:3" ht="12.75">
      <c r="A63" s="24" t="s">
        <v>80</v>
      </c>
      <c r="B63" s="10">
        <v>0</v>
      </c>
      <c r="C63" s="11" t="s">
        <v>17</v>
      </c>
    </row>
    <row r="64" spans="1:3" ht="12.75">
      <c r="A64" s="24"/>
      <c r="B64" s="10"/>
      <c r="C64" s="7"/>
    </row>
    <row r="65" spans="1:3" ht="12.75">
      <c r="A65" s="1" t="s">
        <v>162</v>
      </c>
      <c r="B65" s="36">
        <f>SUM(B1:B64)</f>
        <v>269849</v>
      </c>
      <c r="C65" s="36">
        <f>SUM(C1:C64)</f>
        <v>109512</v>
      </c>
    </row>
  </sheetData>
  <sheetProtection/>
  <mergeCells count="1">
    <mergeCell ref="A1:A2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C28"/>
  <sheetViews>
    <sheetView zoomScalePageLayoutView="0" workbookViewId="0" topLeftCell="A1">
      <selection activeCell="G25" sqref="G25"/>
    </sheetView>
  </sheetViews>
  <sheetFormatPr defaultColWidth="9.140625" defaultRowHeight="12.75"/>
  <cols>
    <col min="1" max="1" width="50.57421875" style="0" bestFit="1" customWidth="1"/>
    <col min="2" max="2" width="9.8515625" style="0" bestFit="1" customWidth="1"/>
    <col min="3" max="3" width="9.57421875" style="0" bestFit="1" customWidth="1"/>
  </cols>
  <sheetData>
    <row r="1" spans="1:3" ht="12.75">
      <c r="A1" s="41" t="s">
        <v>109</v>
      </c>
      <c r="B1" s="1" t="s">
        <v>107</v>
      </c>
      <c r="C1" s="1" t="s">
        <v>108</v>
      </c>
    </row>
    <row r="2" spans="1:3" ht="12.75">
      <c r="A2" s="41"/>
      <c r="B2" s="1" t="s">
        <v>110</v>
      </c>
      <c r="C2" s="1" t="s">
        <v>110</v>
      </c>
    </row>
    <row r="5" spans="1:3" ht="12.75">
      <c r="A5" t="s">
        <v>150</v>
      </c>
      <c r="B5" s="4">
        <v>3024</v>
      </c>
      <c r="C5" t="s">
        <v>17</v>
      </c>
    </row>
    <row r="6" spans="1:3" ht="12.75">
      <c r="A6" t="s">
        <v>126</v>
      </c>
      <c r="B6" s="4">
        <v>3797</v>
      </c>
      <c r="C6" t="s">
        <v>17</v>
      </c>
    </row>
    <row r="7" spans="1:3" ht="12.75">
      <c r="A7" t="s">
        <v>13</v>
      </c>
      <c r="B7">
        <v>3</v>
      </c>
      <c r="C7" t="s">
        <v>17</v>
      </c>
    </row>
    <row r="8" spans="1:3" ht="12.75">
      <c r="A8" t="s">
        <v>139</v>
      </c>
      <c r="B8" t="s">
        <v>17</v>
      </c>
      <c r="C8">
        <v>0</v>
      </c>
    </row>
    <row r="9" spans="1:3" ht="12.75">
      <c r="A9" t="s">
        <v>36</v>
      </c>
      <c r="B9">
        <v>39</v>
      </c>
      <c r="C9" t="s">
        <v>17</v>
      </c>
    </row>
    <row r="10" spans="1:3" ht="12.75">
      <c r="A10" t="s">
        <v>37</v>
      </c>
      <c r="B10">
        <v>2</v>
      </c>
      <c r="C10" t="s">
        <v>17</v>
      </c>
    </row>
    <row r="11" spans="1:3" ht="12.75">
      <c r="A11" t="s">
        <v>39</v>
      </c>
      <c r="B11">
        <v>521</v>
      </c>
      <c r="C11" t="s">
        <v>17</v>
      </c>
    </row>
    <row r="12" spans="1:3" ht="12.75">
      <c r="A12" t="s">
        <v>40</v>
      </c>
      <c r="B12">
        <v>0</v>
      </c>
      <c r="C12" t="s">
        <v>17</v>
      </c>
    </row>
    <row r="13" spans="1:3" ht="12.75">
      <c r="A13" t="s">
        <v>42</v>
      </c>
      <c r="B13">
        <v>63</v>
      </c>
      <c r="C13" t="s">
        <v>17</v>
      </c>
    </row>
    <row r="14" spans="1:3" ht="12.75">
      <c r="A14" t="s">
        <v>44</v>
      </c>
      <c r="B14">
        <v>9</v>
      </c>
      <c r="C14" t="s">
        <v>17</v>
      </c>
    </row>
    <row r="15" spans="1:3" ht="12.75">
      <c r="A15" t="s">
        <v>47</v>
      </c>
      <c r="B15">
        <v>2</v>
      </c>
      <c r="C15" t="s">
        <v>17</v>
      </c>
    </row>
    <row r="16" spans="1:3" ht="12.75">
      <c r="A16" t="s">
        <v>50</v>
      </c>
      <c r="B16">
        <v>1</v>
      </c>
      <c r="C16">
        <v>0</v>
      </c>
    </row>
    <row r="17" spans="1:3" ht="12.75">
      <c r="A17" t="s">
        <v>54</v>
      </c>
      <c r="B17" t="s">
        <v>17</v>
      </c>
      <c r="C17">
        <v>0</v>
      </c>
    </row>
    <row r="18" spans="1:2" ht="12.75">
      <c r="A18" t="s">
        <v>56</v>
      </c>
      <c r="B18">
        <v>18</v>
      </c>
    </row>
    <row r="19" spans="1:3" ht="12.75">
      <c r="A19" t="s">
        <v>187</v>
      </c>
      <c r="B19">
        <v>45</v>
      </c>
      <c r="C19" t="s">
        <v>17</v>
      </c>
    </row>
    <row r="20" spans="1:3" ht="12.75">
      <c r="A20" t="s">
        <v>58</v>
      </c>
      <c r="B20">
        <v>2</v>
      </c>
      <c r="C20" t="s">
        <v>17</v>
      </c>
    </row>
    <row r="21" spans="1:3" ht="12.75">
      <c r="A21" t="s">
        <v>130</v>
      </c>
      <c r="B21" s="4">
        <v>5579</v>
      </c>
      <c r="C21" t="s">
        <v>17</v>
      </c>
    </row>
    <row r="22" spans="1:3" ht="12.75">
      <c r="A22" t="s">
        <v>60</v>
      </c>
      <c r="B22">
        <v>291</v>
      </c>
      <c r="C22">
        <v>0</v>
      </c>
    </row>
    <row r="23" spans="1:3" ht="12.75">
      <c r="A23" t="s">
        <v>120</v>
      </c>
      <c r="B23">
        <v>13</v>
      </c>
      <c r="C23" t="s">
        <v>17</v>
      </c>
    </row>
    <row r="24" spans="1:3" ht="12.75">
      <c r="A24" t="s">
        <v>69</v>
      </c>
      <c r="B24" t="s">
        <v>17</v>
      </c>
      <c r="C24">
        <v>4</v>
      </c>
    </row>
    <row r="25" spans="1:3" ht="12.75">
      <c r="A25" t="s">
        <v>71</v>
      </c>
      <c r="B25">
        <v>171</v>
      </c>
      <c r="C25" t="s">
        <v>17</v>
      </c>
    </row>
    <row r="26" spans="1:3" ht="12.75">
      <c r="A26" t="s">
        <v>73</v>
      </c>
      <c r="B26">
        <v>0</v>
      </c>
      <c r="C26" t="s">
        <v>17</v>
      </c>
    </row>
    <row r="28" spans="1:3" ht="12.75">
      <c r="A28" t="s">
        <v>162</v>
      </c>
      <c r="B28" s="27">
        <v>13580</v>
      </c>
      <c r="C28" s="1">
        <v>4</v>
      </c>
    </row>
  </sheetData>
  <sheetProtection/>
  <mergeCells count="1">
    <mergeCell ref="A1:A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C27" sqref="C27"/>
    </sheetView>
  </sheetViews>
  <sheetFormatPr defaultColWidth="9.140625" defaultRowHeight="12.75"/>
  <cols>
    <col min="1" max="1" width="24.28125" style="0" bestFit="1" customWidth="1"/>
    <col min="2" max="2" width="12.28125" style="0" bestFit="1" customWidth="1"/>
    <col min="3" max="3" width="11.421875" style="0" bestFit="1" customWidth="1"/>
    <col min="4" max="4" width="9.7109375" style="0" hidden="1" customWidth="1"/>
    <col min="5" max="5" width="0" style="0" hidden="1" customWidth="1"/>
    <col min="6" max="6" width="12.7109375" style="0" bestFit="1" customWidth="1"/>
  </cols>
  <sheetData>
    <row r="1" spans="1:6" ht="15.75">
      <c r="A1" s="13" t="s">
        <v>82</v>
      </c>
      <c r="B1" s="5" t="s">
        <v>105</v>
      </c>
      <c r="C1" s="5" t="s">
        <v>106</v>
      </c>
      <c r="D1" s="5"/>
      <c r="E1" s="14"/>
      <c r="F1" s="13" t="s">
        <v>83</v>
      </c>
    </row>
    <row r="2" spans="1:6" ht="15">
      <c r="A2" s="15" t="s">
        <v>84</v>
      </c>
      <c r="B2" s="16">
        <v>56853</v>
      </c>
      <c r="C2" s="16">
        <v>35621</v>
      </c>
      <c r="D2" s="17">
        <f>B2-C2</f>
        <v>21232</v>
      </c>
      <c r="E2" s="4">
        <f>B2-C2</f>
        <v>21232</v>
      </c>
      <c r="F2" s="18">
        <f aca="true" t="shared" si="0" ref="F2:F22">E2/C2</f>
        <v>0.5960528901490694</v>
      </c>
    </row>
    <row r="3" spans="1:6" ht="15">
      <c r="A3" s="15" t="s">
        <v>85</v>
      </c>
      <c r="B3" s="16">
        <v>31230</v>
      </c>
      <c r="C3" s="16">
        <v>28719</v>
      </c>
      <c r="D3" s="17">
        <f aca="true" t="shared" si="1" ref="D3:D22">B3-C3</f>
        <v>2511</v>
      </c>
      <c r="E3" s="4">
        <f aca="true" t="shared" si="2" ref="E3:E22">B3-C3</f>
        <v>2511</v>
      </c>
      <c r="F3" s="18">
        <f t="shared" si="0"/>
        <v>0.08743340645565653</v>
      </c>
    </row>
    <row r="4" spans="1:6" ht="15">
      <c r="A4" s="15" t="s">
        <v>86</v>
      </c>
      <c r="B4" s="19">
        <v>111</v>
      </c>
      <c r="C4" s="19">
        <v>112</v>
      </c>
      <c r="D4" s="17">
        <f t="shared" si="1"/>
        <v>-1</v>
      </c>
      <c r="E4" s="4">
        <f t="shared" si="2"/>
        <v>-1</v>
      </c>
      <c r="F4" s="18">
        <f t="shared" si="0"/>
        <v>-0.008928571428571428</v>
      </c>
    </row>
    <row r="5" spans="1:6" ht="15">
      <c r="A5" s="15" t="s">
        <v>87</v>
      </c>
      <c r="B5" s="16">
        <v>118040</v>
      </c>
      <c r="C5" s="16">
        <v>92372</v>
      </c>
      <c r="D5" s="17">
        <f t="shared" si="1"/>
        <v>25668</v>
      </c>
      <c r="E5" s="4">
        <f t="shared" si="2"/>
        <v>25668</v>
      </c>
      <c r="F5" s="18">
        <f t="shared" si="0"/>
        <v>0.2778764127657732</v>
      </c>
    </row>
    <row r="6" spans="1:6" ht="15">
      <c r="A6" s="15" t="s">
        <v>88</v>
      </c>
      <c r="B6" s="16">
        <v>47426</v>
      </c>
      <c r="C6" s="16">
        <v>33368</v>
      </c>
      <c r="D6" s="17">
        <f t="shared" si="1"/>
        <v>14058</v>
      </c>
      <c r="E6" s="4">
        <f t="shared" si="2"/>
        <v>14058</v>
      </c>
      <c r="F6" s="18">
        <f t="shared" si="0"/>
        <v>0.4213018460800767</v>
      </c>
    </row>
    <row r="7" spans="1:6" ht="15">
      <c r="A7" s="15" t="s">
        <v>89</v>
      </c>
      <c r="B7" s="16">
        <v>59266</v>
      </c>
      <c r="C7" s="16">
        <v>48558</v>
      </c>
      <c r="D7" s="17">
        <f t="shared" si="1"/>
        <v>10708</v>
      </c>
      <c r="E7" s="4">
        <f t="shared" si="2"/>
        <v>10708</v>
      </c>
      <c r="F7" s="18">
        <f t="shared" si="0"/>
        <v>0.2205197907656823</v>
      </c>
    </row>
    <row r="8" spans="1:6" ht="15">
      <c r="A8" s="15" t="s">
        <v>90</v>
      </c>
      <c r="B8" s="16">
        <v>63453</v>
      </c>
      <c r="C8" s="16">
        <v>57298</v>
      </c>
      <c r="D8" s="17">
        <f t="shared" si="1"/>
        <v>6155</v>
      </c>
      <c r="E8" s="4">
        <f t="shared" si="2"/>
        <v>6155</v>
      </c>
      <c r="F8" s="18">
        <f t="shared" si="0"/>
        <v>0.10742085238577263</v>
      </c>
    </row>
    <row r="9" spans="1:6" ht="15">
      <c r="A9" s="15" t="s">
        <v>91</v>
      </c>
      <c r="B9" s="16">
        <v>58034</v>
      </c>
      <c r="C9" s="16">
        <v>34516</v>
      </c>
      <c r="D9" s="17">
        <f t="shared" si="1"/>
        <v>23518</v>
      </c>
      <c r="E9" s="4">
        <f t="shared" si="2"/>
        <v>23518</v>
      </c>
      <c r="F9" s="18">
        <f t="shared" si="0"/>
        <v>0.6813651639819214</v>
      </c>
    </row>
    <row r="10" spans="1:6" ht="15">
      <c r="A10" s="15" t="s">
        <v>92</v>
      </c>
      <c r="B10" s="16">
        <v>38767</v>
      </c>
      <c r="C10" s="16">
        <v>26477</v>
      </c>
      <c r="D10" s="17">
        <f t="shared" si="1"/>
        <v>12290</v>
      </c>
      <c r="E10" s="4">
        <f t="shared" si="2"/>
        <v>12290</v>
      </c>
      <c r="F10" s="18">
        <f t="shared" si="0"/>
        <v>0.4641764550364467</v>
      </c>
    </row>
    <row r="11" spans="1:6" ht="15">
      <c r="A11" s="15" t="s">
        <v>93</v>
      </c>
      <c r="B11" s="16">
        <v>902</v>
      </c>
      <c r="C11" s="16">
        <v>251</v>
      </c>
      <c r="D11" s="17">
        <f t="shared" si="1"/>
        <v>651</v>
      </c>
      <c r="E11" s="4">
        <f t="shared" si="2"/>
        <v>651</v>
      </c>
      <c r="F11" s="18">
        <f t="shared" si="0"/>
        <v>2.593625498007968</v>
      </c>
    </row>
    <row r="12" spans="1:6" ht="15">
      <c r="A12" s="15" t="s">
        <v>94</v>
      </c>
      <c r="B12" s="16">
        <v>64921</v>
      </c>
      <c r="C12" s="16">
        <v>62335</v>
      </c>
      <c r="D12" s="17">
        <f t="shared" si="1"/>
        <v>2586</v>
      </c>
      <c r="E12" s="4">
        <f t="shared" si="2"/>
        <v>2586</v>
      </c>
      <c r="F12" s="18">
        <f t="shared" si="0"/>
        <v>0.04148552177749258</v>
      </c>
    </row>
    <row r="13" spans="1:6" ht="15">
      <c r="A13" s="15" t="s">
        <v>95</v>
      </c>
      <c r="B13" s="16">
        <v>32228</v>
      </c>
      <c r="C13" s="16">
        <v>25733</v>
      </c>
      <c r="D13" s="17">
        <f t="shared" si="1"/>
        <v>6495</v>
      </c>
      <c r="E13" s="4">
        <f t="shared" si="2"/>
        <v>6495</v>
      </c>
      <c r="F13" s="18">
        <f t="shared" si="0"/>
        <v>0.2523996424824156</v>
      </c>
    </row>
    <row r="14" spans="1:6" ht="15">
      <c r="A14" s="15" t="s">
        <v>96</v>
      </c>
      <c r="B14" s="16">
        <v>498978</v>
      </c>
      <c r="C14" s="16">
        <v>419044</v>
      </c>
      <c r="D14" s="17">
        <f t="shared" si="1"/>
        <v>79934</v>
      </c>
      <c r="E14" s="4">
        <f t="shared" si="2"/>
        <v>79934</v>
      </c>
      <c r="F14" s="18">
        <f t="shared" si="0"/>
        <v>0.1907532383234219</v>
      </c>
    </row>
    <row r="15" spans="1:6" ht="15">
      <c r="A15" s="15" t="s">
        <v>97</v>
      </c>
      <c r="B15" s="16">
        <v>522</v>
      </c>
      <c r="C15" s="16">
        <v>184</v>
      </c>
      <c r="D15" s="17">
        <f t="shared" si="1"/>
        <v>338</v>
      </c>
      <c r="E15" s="4">
        <f t="shared" si="2"/>
        <v>338</v>
      </c>
      <c r="F15" s="18">
        <f t="shared" si="0"/>
        <v>1.8369565217391304</v>
      </c>
    </row>
    <row r="16" spans="1:6" ht="15">
      <c r="A16" s="15" t="s">
        <v>98</v>
      </c>
      <c r="B16" s="16">
        <v>16352</v>
      </c>
      <c r="C16" s="16">
        <v>11756</v>
      </c>
      <c r="D16" s="17">
        <f t="shared" si="1"/>
        <v>4596</v>
      </c>
      <c r="E16" s="4">
        <f t="shared" si="2"/>
        <v>4596</v>
      </c>
      <c r="F16" s="18">
        <f t="shared" si="0"/>
        <v>0.390949302483838</v>
      </c>
    </row>
    <row r="17" spans="1:6" ht="15">
      <c r="A17" s="15" t="s">
        <v>99</v>
      </c>
      <c r="B17" s="16">
        <v>38448</v>
      </c>
      <c r="C17" s="16">
        <v>27368</v>
      </c>
      <c r="D17" s="17">
        <f t="shared" si="1"/>
        <v>11080</v>
      </c>
      <c r="E17" s="4">
        <f t="shared" si="2"/>
        <v>11080</v>
      </c>
      <c r="F17" s="18">
        <f t="shared" si="0"/>
        <v>0.4048523823443438</v>
      </c>
    </row>
    <row r="18" spans="1:6" ht="15">
      <c r="A18" s="15" t="s">
        <v>100</v>
      </c>
      <c r="B18" s="16">
        <v>28504</v>
      </c>
      <c r="C18" s="16">
        <v>25004</v>
      </c>
      <c r="D18" s="17">
        <f t="shared" si="1"/>
        <v>3500</v>
      </c>
      <c r="E18" s="4">
        <f t="shared" si="2"/>
        <v>3500</v>
      </c>
      <c r="F18" s="18">
        <f t="shared" si="0"/>
        <v>0.13997760358342665</v>
      </c>
    </row>
    <row r="19" spans="1:6" ht="15">
      <c r="A19" s="15" t="s">
        <v>101</v>
      </c>
      <c r="B19" s="16">
        <v>11265</v>
      </c>
      <c r="C19" s="16">
        <v>10517</v>
      </c>
      <c r="D19" s="17">
        <f t="shared" si="1"/>
        <v>748</v>
      </c>
      <c r="E19" s="4">
        <f t="shared" si="2"/>
        <v>748</v>
      </c>
      <c r="F19" s="18">
        <f t="shared" si="0"/>
        <v>0.07112294380526767</v>
      </c>
    </row>
    <row r="20" spans="1:6" ht="15">
      <c r="A20" s="15" t="s">
        <v>102</v>
      </c>
      <c r="B20" s="16">
        <v>269849</v>
      </c>
      <c r="C20" s="16">
        <v>275814</v>
      </c>
      <c r="D20" s="17">
        <f t="shared" si="1"/>
        <v>-5965</v>
      </c>
      <c r="E20" s="4">
        <f t="shared" si="2"/>
        <v>-5965</v>
      </c>
      <c r="F20" s="18">
        <f t="shared" si="0"/>
        <v>-0.021626893486189968</v>
      </c>
    </row>
    <row r="21" spans="1:6" ht="15">
      <c r="A21" s="15" t="s">
        <v>103</v>
      </c>
      <c r="B21" s="16">
        <v>13580</v>
      </c>
      <c r="C21" s="16">
        <v>4637</v>
      </c>
      <c r="D21" s="17">
        <f t="shared" si="1"/>
        <v>8943</v>
      </c>
      <c r="E21" s="4">
        <f t="shared" si="2"/>
        <v>8943</v>
      </c>
      <c r="F21" s="18">
        <f t="shared" si="0"/>
        <v>1.92861764071598</v>
      </c>
    </row>
    <row r="22" spans="1:6" ht="15.75">
      <c r="A22" s="13" t="s">
        <v>104</v>
      </c>
      <c r="B22" s="16">
        <f>SUM(B2:B21)</f>
        <v>1448729</v>
      </c>
      <c r="C22" s="16">
        <f>SUM(C2:C21)</f>
        <v>1219684</v>
      </c>
      <c r="D22" s="17">
        <f t="shared" si="1"/>
        <v>229045</v>
      </c>
      <c r="E22" s="4">
        <f t="shared" si="2"/>
        <v>229045</v>
      </c>
      <c r="F22" s="18">
        <f t="shared" si="0"/>
        <v>0.1877904440822377</v>
      </c>
    </row>
    <row r="23" spans="1:5" ht="15">
      <c r="A23" s="15"/>
      <c r="B23" s="15"/>
      <c r="C23" s="15"/>
      <c r="D23" s="17"/>
      <c r="E23" s="12"/>
    </row>
  </sheetData>
  <sheetProtection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H31" sqref="H31"/>
    </sheetView>
  </sheetViews>
  <sheetFormatPr defaultColWidth="9.140625" defaultRowHeight="12.75"/>
  <cols>
    <col min="1" max="1" width="29.421875" style="0" customWidth="1"/>
    <col min="2" max="3" width="12.28125" style="0" bestFit="1" customWidth="1"/>
    <col min="4" max="4" width="9.57421875" style="0" hidden="1" customWidth="1"/>
  </cols>
  <sheetData>
    <row r="1" spans="1:5" ht="15.75">
      <c r="A1" s="13" t="s">
        <v>82</v>
      </c>
      <c r="B1" s="13" t="s">
        <v>105</v>
      </c>
      <c r="C1" s="13" t="s">
        <v>106</v>
      </c>
      <c r="D1" s="13"/>
      <c r="E1" s="20" t="s">
        <v>83</v>
      </c>
    </row>
    <row r="2" spans="1:5" ht="15">
      <c r="A2" s="15" t="s">
        <v>84</v>
      </c>
      <c r="B2" s="21">
        <v>2861</v>
      </c>
      <c r="C2" s="21">
        <v>25712</v>
      </c>
      <c r="D2" s="21">
        <f>B2-C2</f>
        <v>-22851</v>
      </c>
      <c r="E2" s="22">
        <f>D2/C2</f>
        <v>-0.8887289981331674</v>
      </c>
    </row>
    <row r="3" spans="1:5" ht="15">
      <c r="A3" s="15" t="s">
        <v>85</v>
      </c>
      <c r="B3" s="21">
        <v>98</v>
      </c>
      <c r="C3" s="21">
        <v>317</v>
      </c>
      <c r="D3" s="21">
        <f aca="true" t="shared" si="0" ref="D3:D22">B3-C3</f>
        <v>-219</v>
      </c>
      <c r="E3" s="22">
        <f aca="true" t="shared" si="1" ref="E3:E22">D3/C3</f>
        <v>-0.6908517350157729</v>
      </c>
    </row>
    <row r="4" spans="1:5" ht="15">
      <c r="A4" s="15" t="s">
        <v>86</v>
      </c>
      <c r="B4" s="16">
        <v>8</v>
      </c>
      <c r="C4" s="16">
        <v>25</v>
      </c>
      <c r="D4" s="21">
        <f t="shared" si="0"/>
        <v>-17</v>
      </c>
      <c r="E4" s="22">
        <f t="shared" si="1"/>
        <v>-0.68</v>
      </c>
    </row>
    <row r="5" spans="1:5" ht="15">
      <c r="A5" s="15" t="s">
        <v>87</v>
      </c>
      <c r="B5" s="21">
        <v>30947</v>
      </c>
      <c r="C5" s="21">
        <v>39115</v>
      </c>
      <c r="D5" s="21">
        <f t="shared" si="0"/>
        <v>-8168</v>
      </c>
      <c r="E5" s="22">
        <f t="shared" si="1"/>
        <v>-0.20882014572414676</v>
      </c>
    </row>
    <row r="6" spans="1:5" ht="15">
      <c r="A6" s="15" t="s">
        <v>88</v>
      </c>
      <c r="B6" s="16">
        <v>98</v>
      </c>
      <c r="C6" s="16">
        <v>48</v>
      </c>
      <c r="D6" s="21">
        <f t="shared" si="0"/>
        <v>50</v>
      </c>
      <c r="E6" s="22">
        <f t="shared" si="1"/>
        <v>1.0416666666666667</v>
      </c>
    </row>
    <row r="7" spans="1:5" ht="15">
      <c r="A7" s="15" t="s">
        <v>89</v>
      </c>
      <c r="B7" s="21">
        <v>657</v>
      </c>
      <c r="C7" s="21">
        <v>870</v>
      </c>
      <c r="D7" s="21">
        <f t="shared" si="0"/>
        <v>-213</v>
      </c>
      <c r="E7" s="22">
        <f t="shared" si="1"/>
        <v>-0.24482758620689654</v>
      </c>
    </row>
    <row r="8" spans="1:5" ht="15">
      <c r="A8" s="15" t="s">
        <v>90</v>
      </c>
      <c r="B8" s="21">
        <v>509</v>
      </c>
      <c r="C8" s="21">
        <v>41744</v>
      </c>
      <c r="D8" s="21">
        <f t="shared" si="0"/>
        <v>-41235</v>
      </c>
      <c r="E8" s="22">
        <f t="shared" si="1"/>
        <v>-0.9878066308930624</v>
      </c>
    </row>
    <row r="9" spans="1:5" ht="15">
      <c r="A9" s="15" t="s">
        <v>91</v>
      </c>
      <c r="B9" s="21">
        <v>1221</v>
      </c>
      <c r="C9" s="21">
        <v>547</v>
      </c>
      <c r="D9" s="21">
        <f t="shared" si="0"/>
        <v>674</v>
      </c>
      <c r="E9" s="22">
        <f t="shared" si="1"/>
        <v>1.2321755027422303</v>
      </c>
    </row>
    <row r="10" spans="1:5" ht="15">
      <c r="A10" s="15" t="s">
        <v>92</v>
      </c>
      <c r="B10" s="21">
        <v>340076</v>
      </c>
      <c r="C10" s="21">
        <v>258688</v>
      </c>
      <c r="D10" s="21">
        <f t="shared" si="0"/>
        <v>81388</v>
      </c>
      <c r="E10" s="22">
        <f t="shared" si="1"/>
        <v>0.3146183819891143</v>
      </c>
    </row>
    <row r="11" spans="1:5" ht="15">
      <c r="A11" s="15" t="s">
        <v>93</v>
      </c>
      <c r="B11" s="21">
        <v>55</v>
      </c>
      <c r="C11" s="21">
        <v>114</v>
      </c>
      <c r="D11" s="21">
        <f t="shared" si="0"/>
        <v>-59</v>
      </c>
      <c r="E11" s="22">
        <f t="shared" si="1"/>
        <v>-0.5175438596491229</v>
      </c>
    </row>
    <row r="12" spans="1:5" ht="15">
      <c r="A12" s="15" t="s">
        <v>94</v>
      </c>
      <c r="B12" s="21">
        <v>16794</v>
      </c>
      <c r="C12" s="21">
        <v>17121</v>
      </c>
      <c r="D12" s="21">
        <f t="shared" si="0"/>
        <v>-327</v>
      </c>
      <c r="E12" s="22">
        <f t="shared" si="1"/>
        <v>-0.019099351673383565</v>
      </c>
    </row>
    <row r="13" spans="1:5" ht="15">
      <c r="A13" s="15" t="s">
        <v>95</v>
      </c>
      <c r="B13" s="21">
        <v>4157</v>
      </c>
      <c r="C13" s="21">
        <v>2929</v>
      </c>
      <c r="D13" s="21">
        <f t="shared" si="0"/>
        <v>1228</v>
      </c>
      <c r="E13" s="22">
        <f t="shared" si="1"/>
        <v>0.4192557186753158</v>
      </c>
    </row>
    <row r="14" spans="1:5" ht="15">
      <c r="A14" s="15" t="s">
        <v>96</v>
      </c>
      <c r="B14" s="21">
        <v>11325</v>
      </c>
      <c r="C14" s="21">
        <v>5008</v>
      </c>
      <c r="D14" s="21">
        <f t="shared" si="0"/>
        <v>6317</v>
      </c>
      <c r="E14" s="22">
        <f t="shared" si="1"/>
        <v>1.2613817891373802</v>
      </c>
    </row>
    <row r="15" spans="1:5" ht="15">
      <c r="A15" s="15" t="s">
        <v>97</v>
      </c>
      <c r="B15" s="16">
        <v>12</v>
      </c>
      <c r="C15" s="16">
        <v>15</v>
      </c>
      <c r="D15" s="21">
        <f t="shared" si="0"/>
        <v>-3</v>
      </c>
      <c r="E15" s="22">
        <f t="shared" si="1"/>
        <v>-0.2</v>
      </c>
    </row>
    <row r="16" spans="1:5" ht="15">
      <c r="A16" s="15" t="s">
        <v>98</v>
      </c>
      <c r="B16" s="21">
        <v>615</v>
      </c>
      <c r="C16" s="21">
        <v>1133</v>
      </c>
      <c r="D16" s="21">
        <f t="shared" si="0"/>
        <v>-518</v>
      </c>
      <c r="E16" s="22">
        <f t="shared" si="1"/>
        <v>-0.45719329214474846</v>
      </c>
    </row>
    <row r="17" spans="1:5" ht="15">
      <c r="A17" s="15" t="s">
        <v>99</v>
      </c>
      <c r="B17" s="21">
        <v>6693</v>
      </c>
      <c r="C17" s="21">
        <v>1570</v>
      </c>
      <c r="D17" s="21">
        <f t="shared" si="0"/>
        <v>5123</v>
      </c>
      <c r="E17" s="22">
        <f t="shared" si="1"/>
        <v>3.2630573248407644</v>
      </c>
    </row>
    <row r="18" spans="1:5" ht="15">
      <c r="A18" s="15" t="s">
        <v>100</v>
      </c>
      <c r="B18" s="21">
        <v>321</v>
      </c>
      <c r="C18" s="21">
        <v>241</v>
      </c>
      <c r="D18" s="21">
        <f t="shared" si="0"/>
        <v>80</v>
      </c>
      <c r="E18" s="22">
        <f t="shared" si="1"/>
        <v>0.33195020746887965</v>
      </c>
    </row>
    <row r="19" spans="1:5" ht="15">
      <c r="A19" s="15" t="s">
        <v>101</v>
      </c>
      <c r="B19" s="21">
        <v>20767</v>
      </c>
      <c r="C19" s="21">
        <v>14235</v>
      </c>
      <c r="D19" s="21">
        <f t="shared" si="0"/>
        <v>6532</v>
      </c>
      <c r="E19" s="22">
        <f t="shared" si="1"/>
        <v>0.45886898489638217</v>
      </c>
    </row>
    <row r="20" spans="1:5" ht="15">
      <c r="A20" s="15" t="s">
        <v>102</v>
      </c>
      <c r="B20" s="21">
        <v>109512</v>
      </c>
      <c r="C20" s="21">
        <v>15436</v>
      </c>
      <c r="D20" s="21">
        <f t="shared" si="0"/>
        <v>94076</v>
      </c>
      <c r="E20" s="22">
        <f t="shared" si="1"/>
        <v>6.0945840891422645</v>
      </c>
    </row>
    <row r="21" spans="1:5" ht="15">
      <c r="A21" s="15" t="s">
        <v>103</v>
      </c>
      <c r="B21" s="21">
        <v>4</v>
      </c>
      <c r="C21" s="21">
        <v>0</v>
      </c>
      <c r="D21" s="21">
        <f>B21-C21</f>
        <v>4</v>
      </c>
      <c r="E21" s="22">
        <v>0</v>
      </c>
    </row>
    <row r="22" spans="1:5" ht="15.75">
      <c r="A22" s="13" t="s">
        <v>104</v>
      </c>
      <c r="B22" s="21">
        <f>SUM(B2:B21)</f>
        <v>546730</v>
      </c>
      <c r="C22" s="21">
        <f>SUM(C2:C21)</f>
        <v>424868</v>
      </c>
      <c r="D22" s="21">
        <f t="shared" si="0"/>
        <v>121862</v>
      </c>
      <c r="E22" s="22">
        <f t="shared" si="1"/>
        <v>0.2868232015590725</v>
      </c>
    </row>
    <row r="23" spans="1:5" ht="15">
      <c r="A23" s="15"/>
      <c r="B23" s="23"/>
      <c r="C23" s="23"/>
      <c r="D23" s="15"/>
      <c r="E23" s="17"/>
    </row>
  </sheetData>
  <sheetProtection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22">
      <selection activeCell="B1" sqref="B1:B2"/>
    </sheetView>
  </sheetViews>
  <sheetFormatPr defaultColWidth="9.140625" defaultRowHeight="12.75"/>
  <cols>
    <col min="1" max="1" width="53.00390625" style="0" bestFit="1" customWidth="1"/>
    <col min="2" max="2" width="12.421875" style="0" bestFit="1" customWidth="1"/>
    <col min="3" max="3" width="11.7109375" style="0" bestFit="1" customWidth="1"/>
  </cols>
  <sheetData>
    <row r="1" spans="1:3" ht="15.75">
      <c r="A1" s="40" t="s">
        <v>109</v>
      </c>
      <c r="B1" s="5" t="s">
        <v>107</v>
      </c>
      <c r="C1" s="5" t="s">
        <v>108</v>
      </c>
    </row>
    <row r="2" spans="1:3" ht="15.75">
      <c r="A2" s="40"/>
      <c r="B2" s="5" t="s">
        <v>110</v>
      </c>
      <c r="C2" s="5" t="s">
        <v>110</v>
      </c>
    </row>
    <row r="3" spans="1:3" ht="12.75">
      <c r="A3" s="24" t="s">
        <v>3</v>
      </c>
      <c r="B3" s="25">
        <v>1130</v>
      </c>
      <c r="C3" s="25" t="s">
        <v>17</v>
      </c>
    </row>
    <row r="4" spans="1:3" ht="12.75">
      <c r="A4" t="s">
        <v>111</v>
      </c>
      <c r="B4" s="10">
        <v>35698</v>
      </c>
      <c r="C4" s="10" t="s">
        <v>17</v>
      </c>
    </row>
    <row r="5" spans="1:3" ht="12.75">
      <c r="A5" t="s">
        <v>112</v>
      </c>
      <c r="B5" s="10" t="s">
        <v>17</v>
      </c>
      <c r="C5" s="10">
        <v>1</v>
      </c>
    </row>
    <row r="6" spans="1:3" ht="12.75">
      <c r="A6" s="24" t="s">
        <v>113</v>
      </c>
      <c r="B6" s="10">
        <v>7</v>
      </c>
      <c r="C6" s="25" t="s">
        <v>17</v>
      </c>
    </row>
    <row r="7" spans="1:3" ht="12.75">
      <c r="A7" s="24" t="s">
        <v>11</v>
      </c>
      <c r="B7" s="10">
        <v>207</v>
      </c>
      <c r="C7" s="10" t="s">
        <v>17</v>
      </c>
    </row>
    <row r="8" spans="1:3" ht="12.75">
      <c r="A8" s="24" t="s">
        <v>13</v>
      </c>
      <c r="B8" s="10" t="s">
        <v>17</v>
      </c>
      <c r="C8" s="7">
        <v>7</v>
      </c>
    </row>
    <row r="9" spans="1:3" ht="12.75">
      <c r="A9" s="24" t="s">
        <v>20</v>
      </c>
      <c r="B9" s="25" t="s">
        <v>17</v>
      </c>
      <c r="C9" s="7">
        <v>4</v>
      </c>
    </row>
    <row r="10" spans="1:3" ht="12.75">
      <c r="A10" t="s">
        <v>114</v>
      </c>
      <c r="B10" s="7">
        <v>3</v>
      </c>
      <c r="C10" s="7" t="s">
        <v>17</v>
      </c>
    </row>
    <row r="11" spans="1:3" ht="12.75">
      <c r="A11" t="s">
        <v>115</v>
      </c>
      <c r="B11" s="11" t="s">
        <v>17</v>
      </c>
      <c r="C11" s="7">
        <v>7</v>
      </c>
    </row>
    <row r="12" spans="1:3" ht="12.75">
      <c r="A12" t="s">
        <v>24</v>
      </c>
      <c r="B12" s="7" t="s">
        <v>17</v>
      </c>
      <c r="C12" s="10">
        <v>1311</v>
      </c>
    </row>
    <row r="13" spans="1:3" ht="12.75">
      <c r="A13" s="24" t="s">
        <v>34</v>
      </c>
      <c r="B13" s="11" t="s">
        <v>17</v>
      </c>
      <c r="C13" s="10">
        <v>0</v>
      </c>
    </row>
    <row r="14" spans="1:3" ht="12.75">
      <c r="A14" t="s">
        <v>36</v>
      </c>
      <c r="B14" s="10">
        <v>658</v>
      </c>
      <c r="C14" s="10" t="s">
        <v>17</v>
      </c>
    </row>
    <row r="15" spans="1:3" ht="12.75">
      <c r="A15" t="s">
        <v>37</v>
      </c>
      <c r="B15" s="10">
        <v>7</v>
      </c>
      <c r="C15" s="10">
        <v>1452</v>
      </c>
    </row>
    <row r="16" spans="1:3" ht="12.75">
      <c r="A16" t="s">
        <v>116</v>
      </c>
      <c r="B16" s="10">
        <v>37</v>
      </c>
      <c r="C16" s="10" t="s">
        <v>17</v>
      </c>
    </row>
    <row r="17" spans="1:3" ht="12.75">
      <c r="A17" t="s">
        <v>39</v>
      </c>
      <c r="B17" s="4">
        <v>2971</v>
      </c>
      <c r="C17" s="7" t="s">
        <v>17</v>
      </c>
    </row>
    <row r="18" spans="1:3" ht="12.75">
      <c r="A18" t="s">
        <v>117</v>
      </c>
      <c r="B18" s="4">
        <v>6023</v>
      </c>
      <c r="C18" s="7" t="s">
        <v>17</v>
      </c>
    </row>
    <row r="19" spans="1:3" ht="12.75">
      <c r="A19" t="s">
        <v>42</v>
      </c>
      <c r="B19" s="4">
        <v>35</v>
      </c>
      <c r="C19" s="7" t="s">
        <v>17</v>
      </c>
    </row>
    <row r="20" spans="1:3" ht="12.75">
      <c r="A20" t="s">
        <v>44</v>
      </c>
      <c r="B20" s="4">
        <v>3037</v>
      </c>
      <c r="C20" s="7" t="s">
        <v>17</v>
      </c>
    </row>
    <row r="21" spans="1:3" ht="12.75">
      <c r="A21" s="24" t="s">
        <v>47</v>
      </c>
      <c r="B21" s="4">
        <v>23</v>
      </c>
      <c r="C21" s="11" t="s">
        <v>17</v>
      </c>
    </row>
    <row r="22" spans="1:3" ht="12.75">
      <c r="A22" t="s">
        <v>118</v>
      </c>
      <c r="B22" s="4">
        <v>345</v>
      </c>
      <c r="C22" s="7" t="s">
        <v>17</v>
      </c>
    </row>
    <row r="23" spans="1:3" ht="12.75">
      <c r="A23" t="s">
        <v>49</v>
      </c>
      <c r="B23" s="4">
        <v>1</v>
      </c>
      <c r="C23" s="7" t="s">
        <v>17</v>
      </c>
    </row>
    <row r="24" spans="1:3" ht="12.75">
      <c r="A24" t="s">
        <v>51</v>
      </c>
      <c r="B24" s="10">
        <v>513</v>
      </c>
      <c r="C24" s="25" t="s">
        <v>17</v>
      </c>
    </row>
    <row r="25" spans="1:3" ht="12.75">
      <c r="A25" t="s">
        <v>52</v>
      </c>
      <c r="B25" s="25" t="s">
        <v>17</v>
      </c>
      <c r="C25" s="25">
        <v>53</v>
      </c>
    </row>
    <row r="26" spans="1:3" ht="12.75">
      <c r="A26" s="24" t="s">
        <v>54</v>
      </c>
      <c r="B26" s="10">
        <v>13</v>
      </c>
      <c r="C26" s="10" t="s">
        <v>17</v>
      </c>
    </row>
    <row r="27" spans="1:3" ht="12.75">
      <c r="A27" s="24" t="s">
        <v>56</v>
      </c>
      <c r="B27" s="10">
        <v>17</v>
      </c>
      <c r="C27" s="25">
        <v>1</v>
      </c>
    </row>
    <row r="28" spans="1:3" ht="12.75">
      <c r="A28" t="s">
        <v>57</v>
      </c>
      <c r="B28" s="10">
        <v>368</v>
      </c>
      <c r="C28" s="7" t="s">
        <v>17</v>
      </c>
    </row>
    <row r="29" spans="1:3" ht="12.75">
      <c r="A29" t="s">
        <v>58</v>
      </c>
      <c r="B29" s="10">
        <v>44</v>
      </c>
      <c r="C29" s="7" t="s">
        <v>17</v>
      </c>
    </row>
    <row r="30" spans="1:3" ht="12.75">
      <c r="A30" t="s">
        <v>119</v>
      </c>
      <c r="B30" s="10">
        <v>754</v>
      </c>
      <c r="C30" s="10" t="s">
        <v>17</v>
      </c>
    </row>
    <row r="31" spans="1:3" ht="12.75">
      <c r="A31" t="s">
        <v>60</v>
      </c>
      <c r="B31" s="10">
        <v>135</v>
      </c>
      <c r="C31" s="7" t="s">
        <v>17</v>
      </c>
    </row>
    <row r="32" spans="1:3" ht="12.75">
      <c r="A32" t="s">
        <v>61</v>
      </c>
      <c r="B32" s="4">
        <v>27</v>
      </c>
      <c r="C32" s="7">
        <v>0</v>
      </c>
    </row>
    <row r="33" spans="1:3" ht="12.75">
      <c r="A33" t="s">
        <v>120</v>
      </c>
      <c r="B33" s="7">
        <v>64</v>
      </c>
      <c r="C33" s="7" t="s">
        <v>17</v>
      </c>
    </row>
    <row r="34" spans="1:3" ht="12.75">
      <c r="A34" t="s">
        <v>121</v>
      </c>
      <c r="B34" s="11" t="s">
        <v>17</v>
      </c>
      <c r="C34" s="7">
        <v>0</v>
      </c>
    </row>
    <row r="35" spans="1:3" ht="12.75">
      <c r="A35" t="s">
        <v>67</v>
      </c>
      <c r="B35" s="10">
        <v>5</v>
      </c>
      <c r="C35" s="11" t="s">
        <v>17</v>
      </c>
    </row>
    <row r="36" spans="1:3" ht="12.75">
      <c r="A36" s="24" t="s">
        <v>68</v>
      </c>
      <c r="B36">
        <v>0</v>
      </c>
      <c r="C36" s="11" t="s">
        <v>17</v>
      </c>
    </row>
    <row r="37" spans="1:3" ht="12.75">
      <c r="A37" t="s">
        <v>69</v>
      </c>
      <c r="B37" s="7">
        <v>2</v>
      </c>
      <c r="C37" s="7">
        <v>0</v>
      </c>
    </row>
    <row r="38" spans="1:3" ht="12.75">
      <c r="A38" t="s">
        <v>71</v>
      </c>
      <c r="B38">
        <v>601</v>
      </c>
      <c r="C38" s="7">
        <v>25</v>
      </c>
    </row>
    <row r="39" spans="1:3" ht="12.75">
      <c r="A39" t="s">
        <v>73</v>
      </c>
      <c r="B39" s="10">
        <v>4128</v>
      </c>
      <c r="C39" s="7">
        <v>0</v>
      </c>
    </row>
    <row r="40" spans="1:3" ht="12.75">
      <c r="A40" t="s">
        <v>80</v>
      </c>
      <c r="B40">
        <v>0</v>
      </c>
      <c r="C40" s="11" t="s">
        <v>17</v>
      </c>
    </row>
    <row r="41" spans="1:3" ht="12.75">
      <c r="A41" s="1" t="s">
        <v>122</v>
      </c>
      <c r="B41" s="4">
        <f>SUM(B3:B40)</f>
        <v>56853</v>
      </c>
      <c r="C41" s="26">
        <f>SUM(C4:C39)</f>
        <v>2861</v>
      </c>
    </row>
  </sheetData>
  <sheetProtection/>
  <mergeCells count="1">
    <mergeCell ref="A1:A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47"/>
  <sheetViews>
    <sheetView zoomScalePageLayoutView="0" workbookViewId="0" topLeftCell="A1">
      <selection activeCell="A1" sqref="A1:A2"/>
    </sheetView>
  </sheetViews>
  <sheetFormatPr defaultColWidth="9.140625" defaultRowHeight="12.75"/>
  <cols>
    <col min="1" max="1" width="50.57421875" style="0" bestFit="1" customWidth="1"/>
    <col min="2" max="2" width="9.8515625" style="0" bestFit="1" customWidth="1"/>
  </cols>
  <sheetData>
    <row r="1" spans="1:3" ht="12.75">
      <c r="A1" s="41" t="s">
        <v>109</v>
      </c>
      <c r="B1" s="1" t="s">
        <v>107</v>
      </c>
      <c r="C1" s="1" t="s">
        <v>108</v>
      </c>
    </row>
    <row r="2" spans="1:3" ht="12.75">
      <c r="A2" s="41"/>
      <c r="B2" s="1" t="s">
        <v>110</v>
      </c>
      <c r="C2" s="1" t="s">
        <v>110</v>
      </c>
    </row>
    <row r="3" spans="1:3" ht="12.75">
      <c r="A3" t="s">
        <v>2</v>
      </c>
      <c r="B3">
        <v>0</v>
      </c>
      <c r="C3" t="s">
        <v>17</v>
      </c>
    </row>
    <row r="4" spans="1:3" ht="12.75">
      <c r="A4" t="s">
        <v>111</v>
      </c>
      <c r="B4" s="4">
        <v>4917</v>
      </c>
      <c r="C4" t="s">
        <v>17</v>
      </c>
    </row>
    <row r="5" spans="1:3" ht="12.75">
      <c r="A5" t="s">
        <v>123</v>
      </c>
      <c r="B5" t="s">
        <v>17</v>
      </c>
      <c r="C5">
        <v>0</v>
      </c>
    </row>
    <row r="6" spans="1:3" ht="12.75">
      <c r="A6" t="s">
        <v>112</v>
      </c>
      <c r="B6">
        <v>35</v>
      </c>
      <c r="C6" t="s">
        <v>17</v>
      </c>
    </row>
    <row r="7" spans="1:3" ht="12.75">
      <c r="A7" t="s">
        <v>124</v>
      </c>
      <c r="B7">
        <v>44</v>
      </c>
      <c r="C7" t="s">
        <v>17</v>
      </c>
    </row>
    <row r="8" spans="1:3" ht="12.75">
      <c r="A8" t="s">
        <v>125</v>
      </c>
      <c r="B8">
        <v>72</v>
      </c>
      <c r="C8" t="s">
        <v>17</v>
      </c>
    </row>
    <row r="9" spans="1:3" ht="12.75">
      <c r="A9" t="s">
        <v>10</v>
      </c>
      <c r="B9">
        <v>4</v>
      </c>
      <c r="C9" t="s">
        <v>17</v>
      </c>
    </row>
    <row r="10" spans="1:3" ht="12.75">
      <c r="A10" t="s">
        <v>126</v>
      </c>
      <c r="B10" s="4">
        <v>2351</v>
      </c>
      <c r="C10" t="s">
        <v>17</v>
      </c>
    </row>
    <row r="11" spans="1:3" ht="12.75">
      <c r="A11" t="s">
        <v>13</v>
      </c>
      <c r="B11">
        <v>112</v>
      </c>
      <c r="C11" t="s">
        <v>17</v>
      </c>
    </row>
    <row r="12" spans="1:3" ht="12.75">
      <c r="A12" t="s">
        <v>18</v>
      </c>
      <c r="B12">
        <v>3</v>
      </c>
      <c r="C12" t="s">
        <v>17</v>
      </c>
    </row>
    <row r="13" spans="1:3" ht="12.75">
      <c r="A13" t="s">
        <v>114</v>
      </c>
      <c r="B13">
        <v>57</v>
      </c>
      <c r="C13" t="s">
        <v>17</v>
      </c>
    </row>
    <row r="14" spans="1:3" ht="12.75">
      <c r="A14" t="s">
        <v>36</v>
      </c>
      <c r="B14">
        <v>94</v>
      </c>
      <c r="C14" t="s">
        <v>17</v>
      </c>
    </row>
    <row r="15" spans="1:3" ht="12.75">
      <c r="A15" t="s">
        <v>37</v>
      </c>
      <c r="B15">
        <v>0</v>
      </c>
      <c r="C15" t="s">
        <v>17</v>
      </c>
    </row>
    <row r="16" spans="1:3" ht="12.75">
      <c r="A16" t="s">
        <v>116</v>
      </c>
      <c r="B16">
        <v>10</v>
      </c>
      <c r="C16" t="s">
        <v>17</v>
      </c>
    </row>
    <row r="17" spans="1:3" ht="12.75">
      <c r="A17" t="s">
        <v>39</v>
      </c>
      <c r="B17" s="4">
        <v>6534</v>
      </c>
      <c r="C17" t="s">
        <v>17</v>
      </c>
    </row>
    <row r="18" spans="1:3" ht="12.75">
      <c r="A18" t="s">
        <v>40</v>
      </c>
      <c r="B18" s="4">
        <v>7069</v>
      </c>
      <c r="C18">
        <v>10</v>
      </c>
    </row>
    <row r="19" spans="1:3" ht="12.75">
      <c r="A19" t="s">
        <v>127</v>
      </c>
      <c r="B19">
        <v>0</v>
      </c>
      <c r="C19" t="s">
        <v>17</v>
      </c>
    </row>
    <row r="20" spans="1:3" ht="12.75">
      <c r="A20" t="s">
        <v>44</v>
      </c>
      <c r="B20">
        <v>57</v>
      </c>
      <c r="C20" t="s">
        <v>17</v>
      </c>
    </row>
    <row r="21" spans="1:3" ht="12.75">
      <c r="A21" t="s">
        <v>46</v>
      </c>
      <c r="B21">
        <v>2</v>
      </c>
      <c r="C21" t="s">
        <v>17</v>
      </c>
    </row>
    <row r="22" spans="1:3" ht="12.75">
      <c r="A22" t="s">
        <v>128</v>
      </c>
      <c r="B22">
        <v>15</v>
      </c>
      <c r="C22">
        <v>0</v>
      </c>
    </row>
    <row r="23" spans="1:3" ht="12.75">
      <c r="A23" t="s">
        <v>129</v>
      </c>
      <c r="B23">
        <v>9</v>
      </c>
      <c r="C23">
        <v>1</v>
      </c>
    </row>
    <row r="24" spans="1:3" ht="12.75">
      <c r="A24" t="s">
        <v>49</v>
      </c>
      <c r="B24">
        <v>1</v>
      </c>
      <c r="C24" t="s">
        <v>17</v>
      </c>
    </row>
    <row r="25" spans="1:3" ht="12.75">
      <c r="A25" t="s">
        <v>50</v>
      </c>
      <c r="B25">
        <v>10</v>
      </c>
      <c r="C25">
        <v>1</v>
      </c>
    </row>
    <row r="26" spans="1:3" ht="12.75">
      <c r="A26" t="s">
        <v>51</v>
      </c>
      <c r="B26">
        <v>246</v>
      </c>
      <c r="C26">
        <v>1</v>
      </c>
    </row>
    <row r="27" spans="1:3" ht="12.75">
      <c r="A27" t="s">
        <v>52</v>
      </c>
      <c r="B27">
        <v>18</v>
      </c>
      <c r="C27">
        <v>0</v>
      </c>
    </row>
    <row r="28" spans="1:3" ht="12.75">
      <c r="A28" t="s">
        <v>54</v>
      </c>
      <c r="B28">
        <v>21</v>
      </c>
      <c r="C28" t="s">
        <v>17</v>
      </c>
    </row>
    <row r="29" spans="1:3" ht="12.75">
      <c r="A29" t="s">
        <v>56</v>
      </c>
      <c r="B29">
        <v>200</v>
      </c>
      <c r="C29" t="s">
        <v>17</v>
      </c>
    </row>
    <row r="30" spans="1:3" ht="12.75">
      <c r="A30" t="s">
        <v>57</v>
      </c>
      <c r="B30">
        <v>80</v>
      </c>
      <c r="C30">
        <v>0</v>
      </c>
    </row>
    <row r="31" spans="1:3" ht="12.75">
      <c r="A31" t="s">
        <v>58</v>
      </c>
      <c r="B31">
        <v>5</v>
      </c>
      <c r="C31">
        <v>0</v>
      </c>
    </row>
    <row r="32" spans="1:3" ht="12.75">
      <c r="A32" t="s">
        <v>130</v>
      </c>
      <c r="B32">
        <v>216</v>
      </c>
      <c r="C32">
        <v>1</v>
      </c>
    </row>
    <row r="33" spans="1:3" ht="12.75">
      <c r="A33" t="s">
        <v>60</v>
      </c>
      <c r="B33" s="4">
        <v>7458</v>
      </c>
      <c r="C33">
        <v>14</v>
      </c>
    </row>
    <row r="34" spans="1:3" ht="12.75">
      <c r="A34" t="s">
        <v>61</v>
      </c>
      <c r="B34">
        <v>584</v>
      </c>
      <c r="C34">
        <v>12</v>
      </c>
    </row>
    <row r="35" spans="1:3" ht="12.75">
      <c r="A35" t="s">
        <v>120</v>
      </c>
      <c r="B35">
        <v>187</v>
      </c>
      <c r="C35">
        <v>3</v>
      </c>
    </row>
    <row r="36" spans="1:3" ht="12.75">
      <c r="A36" t="s">
        <v>131</v>
      </c>
      <c r="B36" t="s">
        <v>17</v>
      </c>
      <c r="C36">
        <v>2</v>
      </c>
    </row>
    <row r="37" spans="1:3" ht="12.75">
      <c r="A37" t="s">
        <v>64</v>
      </c>
      <c r="B37" t="s">
        <v>17</v>
      </c>
      <c r="C37">
        <v>7</v>
      </c>
    </row>
    <row r="38" spans="1:3" ht="12.75">
      <c r="A38" t="s">
        <v>66</v>
      </c>
      <c r="B38">
        <v>5</v>
      </c>
      <c r="C38">
        <v>3</v>
      </c>
    </row>
    <row r="39" spans="1:3" ht="12.75">
      <c r="A39" t="s">
        <v>132</v>
      </c>
      <c r="B39">
        <v>10</v>
      </c>
      <c r="C39" t="s">
        <v>17</v>
      </c>
    </row>
    <row r="40" spans="1:3" ht="12.75">
      <c r="A40" t="s">
        <v>133</v>
      </c>
      <c r="B40">
        <v>2</v>
      </c>
      <c r="C40">
        <v>0</v>
      </c>
    </row>
    <row r="41" spans="1:3" ht="12.75">
      <c r="A41" t="s">
        <v>134</v>
      </c>
      <c r="B41">
        <v>1</v>
      </c>
      <c r="C41">
        <v>7</v>
      </c>
    </row>
    <row r="42" spans="1:3" ht="12.75">
      <c r="A42" t="s">
        <v>70</v>
      </c>
      <c r="B42" t="s">
        <v>17</v>
      </c>
      <c r="C42">
        <v>0</v>
      </c>
    </row>
    <row r="43" spans="1:3" ht="12.75">
      <c r="A43" t="s">
        <v>71</v>
      </c>
      <c r="B43">
        <v>370</v>
      </c>
      <c r="C43">
        <v>2</v>
      </c>
    </row>
    <row r="44" spans="1:3" ht="12.75">
      <c r="A44" t="s">
        <v>135</v>
      </c>
      <c r="B44">
        <v>1</v>
      </c>
      <c r="C44">
        <v>0</v>
      </c>
    </row>
    <row r="45" spans="1:3" ht="12.75">
      <c r="A45" t="s">
        <v>73</v>
      </c>
      <c r="B45">
        <v>430</v>
      </c>
      <c r="C45">
        <v>34</v>
      </c>
    </row>
    <row r="46" spans="1:3" ht="12.75">
      <c r="A46" t="s">
        <v>136</v>
      </c>
      <c r="B46">
        <v>0</v>
      </c>
      <c r="C46" t="s">
        <v>17</v>
      </c>
    </row>
    <row r="47" spans="1:3" s="1" customFormat="1" ht="12.75">
      <c r="A47" s="1" t="s">
        <v>122</v>
      </c>
      <c r="B47" s="27">
        <v>31230</v>
      </c>
      <c r="C47" s="1">
        <v>98</v>
      </c>
    </row>
  </sheetData>
  <sheetProtection/>
  <mergeCells count="1">
    <mergeCell ref="A1:A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1">
      <selection activeCell="G28" sqref="G28"/>
    </sheetView>
  </sheetViews>
  <sheetFormatPr defaultColWidth="9.140625" defaultRowHeight="12.75"/>
  <cols>
    <col min="1" max="1" width="50.57421875" style="0" bestFit="1" customWidth="1"/>
    <col min="2" max="2" width="13.57421875" style="0" customWidth="1"/>
    <col min="3" max="3" width="11.7109375" style="0" bestFit="1" customWidth="1"/>
  </cols>
  <sheetData>
    <row r="1" spans="1:3" ht="18">
      <c r="A1" s="3"/>
      <c r="B1" s="5" t="s">
        <v>107</v>
      </c>
      <c r="C1" s="5" t="s">
        <v>108</v>
      </c>
    </row>
    <row r="2" spans="1:3" ht="15.75">
      <c r="A2" s="5" t="s">
        <v>109</v>
      </c>
      <c r="B2" s="5" t="s">
        <v>110</v>
      </c>
      <c r="C2" s="5" t="s">
        <v>110</v>
      </c>
    </row>
    <row r="3" spans="1:3" ht="12.75">
      <c r="A3" s="24" t="s">
        <v>11</v>
      </c>
      <c r="B3" s="11" t="s">
        <v>17</v>
      </c>
      <c r="C3" s="7">
        <v>6</v>
      </c>
    </row>
    <row r="4" spans="1:3" ht="12.75">
      <c r="A4" t="s">
        <v>22</v>
      </c>
      <c r="B4" s="7">
        <v>20</v>
      </c>
      <c r="C4" s="11" t="s">
        <v>17</v>
      </c>
    </row>
    <row r="5" spans="1:3" ht="12.75">
      <c r="A5" t="s">
        <v>28</v>
      </c>
      <c r="B5" s="7">
        <v>15</v>
      </c>
      <c r="C5" s="11" t="s">
        <v>17</v>
      </c>
    </row>
    <row r="6" spans="1:3" ht="12.75">
      <c r="A6" s="24" t="s">
        <v>39</v>
      </c>
      <c r="B6" s="7">
        <v>56</v>
      </c>
      <c r="C6" s="11" t="s">
        <v>17</v>
      </c>
    </row>
    <row r="7" spans="1:3" ht="12.75">
      <c r="A7" t="s">
        <v>49</v>
      </c>
      <c r="B7" s="7">
        <v>0</v>
      </c>
      <c r="C7" s="11" t="s">
        <v>17</v>
      </c>
    </row>
    <row r="8" spans="1:3" ht="12.75">
      <c r="A8" t="s">
        <v>54</v>
      </c>
      <c r="B8" s="11" t="s">
        <v>17</v>
      </c>
      <c r="C8" s="11">
        <v>1</v>
      </c>
    </row>
    <row r="9" spans="1:3" ht="12.75">
      <c r="A9" s="24" t="s">
        <v>60</v>
      </c>
      <c r="B9" s="7">
        <v>10</v>
      </c>
      <c r="C9" s="11" t="s">
        <v>17</v>
      </c>
    </row>
    <row r="10" spans="1:3" ht="12.75">
      <c r="A10" t="s">
        <v>120</v>
      </c>
      <c r="B10" s="11">
        <v>10</v>
      </c>
      <c r="C10" s="7" t="s">
        <v>17</v>
      </c>
    </row>
    <row r="11" spans="1:3" ht="12.75">
      <c r="A11" t="s">
        <v>69</v>
      </c>
      <c r="B11" s="11" t="s">
        <v>17</v>
      </c>
      <c r="C11" s="7">
        <v>1</v>
      </c>
    </row>
    <row r="12" spans="2:3" ht="12.75">
      <c r="B12" s="11"/>
      <c r="C12" s="10"/>
    </row>
    <row r="13" spans="1:3" ht="15">
      <c r="A13" s="33" t="s">
        <v>122</v>
      </c>
      <c r="B13" s="6">
        <f>SUM(B3:B12)</f>
        <v>111</v>
      </c>
      <c r="C13" s="6">
        <f>SUM(C3:C11)</f>
        <v>8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55"/>
  <sheetViews>
    <sheetView zoomScalePageLayoutView="0" workbookViewId="0" topLeftCell="A1">
      <selection activeCell="B55" sqref="B55:C55"/>
    </sheetView>
  </sheetViews>
  <sheetFormatPr defaultColWidth="9.140625" defaultRowHeight="12.75"/>
  <cols>
    <col min="1" max="1" width="55.140625" style="0" bestFit="1" customWidth="1"/>
    <col min="2" max="2" width="11.421875" style="0" bestFit="1" customWidth="1"/>
    <col min="3" max="3" width="11.00390625" style="0" bestFit="1" customWidth="1"/>
  </cols>
  <sheetData>
    <row r="1" spans="1:3" ht="15.75" customHeight="1">
      <c r="A1" s="42" t="s">
        <v>109</v>
      </c>
      <c r="B1" s="33" t="s">
        <v>107</v>
      </c>
      <c r="C1" s="33" t="s">
        <v>108</v>
      </c>
    </row>
    <row r="2" spans="1:3" ht="15">
      <c r="A2" s="42"/>
      <c r="B2" s="33" t="s">
        <v>110</v>
      </c>
      <c r="C2" s="33" t="s">
        <v>110</v>
      </c>
    </row>
    <row r="3" spans="1:3" ht="12.75">
      <c r="A3" s="24" t="s">
        <v>149</v>
      </c>
      <c r="B3" s="11">
        <v>1</v>
      </c>
      <c r="C3" s="39" t="s">
        <v>17</v>
      </c>
    </row>
    <row r="4" spans="1:3" ht="12.75">
      <c r="A4" t="s">
        <v>111</v>
      </c>
      <c r="B4" s="10">
        <v>9585</v>
      </c>
      <c r="C4" s="10" t="s">
        <v>17</v>
      </c>
    </row>
    <row r="5" spans="1:3" ht="12.75">
      <c r="A5" t="s">
        <v>194</v>
      </c>
      <c r="B5" s="10">
        <v>14331</v>
      </c>
      <c r="C5" s="10" t="s">
        <v>17</v>
      </c>
    </row>
    <row r="6" spans="1:3" ht="12.75">
      <c r="A6" t="s">
        <v>6</v>
      </c>
      <c r="B6" s="10" t="s">
        <v>17</v>
      </c>
      <c r="C6" s="10">
        <v>2</v>
      </c>
    </row>
    <row r="7" spans="1:3" ht="12.75">
      <c r="A7" t="s">
        <v>7</v>
      </c>
      <c r="B7" s="10" t="s">
        <v>17</v>
      </c>
      <c r="C7" s="10">
        <v>3156</v>
      </c>
    </row>
    <row r="8" spans="1:3" ht="12.75">
      <c r="A8" t="s">
        <v>124</v>
      </c>
      <c r="B8" s="10">
        <v>46</v>
      </c>
      <c r="C8" s="7">
        <v>932</v>
      </c>
    </row>
    <row r="9" spans="1:3" ht="12.75">
      <c r="A9" t="s">
        <v>11</v>
      </c>
      <c r="B9" s="10">
        <v>7746</v>
      </c>
      <c r="C9" s="7">
        <v>0</v>
      </c>
    </row>
    <row r="10" spans="1:3" ht="12.75">
      <c r="A10" t="s">
        <v>13</v>
      </c>
      <c r="B10" s="10">
        <v>1494</v>
      </c>
      <c r="C10" s="7">
        <v>3</v>
      </c>
    </row>
    <row r="11" spans="1:3" ht="12.75">
      <c r="A11" t="s">
        <v>195</v>
      </c>
      <c r="B11" s="7" t="s">
        <v>17</v>
      </c>
      <c r="C11" s="7">
        <v>7</v>
      </c>
    </row>
    <row r="12" spans="1:3" ht="12.75">
      <c r="A12" t="s">
        <v>21</v>
      </c>
      <c r="B12" s="10">
        <v>0</v>
      </c>
      <c r="C12" s="10" t="s">
        <v>17</v>
      </c>
    </row>
    <row r="13" spans="1:3" ht="12.75">
      <c r="A13" t="s">
        <v>164</v>
      </c>
      <c r="B13" s="10">
        <v>176</v>
      </c>
      <c r="C13" s="10">
        <v>0</v>
      </c>
    </row>
    <row r="14" spans="1:3" ht="12.75">
      <c r="A14" t="s">
        <v>139</v>
      </c>
      <c r="B14" s="10">
        <v>531</v>
      </c>
      <c r="C14" s="10">
        <v>1</v>
      </c>
    </row>
    <row r="15" spans="1:3" ht="12.75">
      <c r="A15" t="s">
        <v>25</v>
      </c>
      <c r="B15" s="10">
        <v>52</v>
      </c>
      <c r="C15" s="10">
        <v>556</v>
      </c>
    </row>
    <row r="16" spans="1:3" ht="12.75">
      <c r="A16" t="s">
        <v>27</v>
      </c>
      <c r="B16" s="10">
        <v>494</v>
      </c>
      <c r="C16" s="10" t="s">
        <v>17</v>
      </c>
    </row>
    <row r="17" spans="1:3" ht="12.75">
      <c r="A17" t="s">
        <v>29</v>
      </c>
      <c r="B17" s="10">
        <v>67</v>
      </c>
      <c r="C17" s="10" t="s">
        <v>17</v>
      </c>
    </row>
    <row r="18" spans="1:3" ht="12.75">
      <c r="A18" t="s">
        <v>36</v>
      </c>
      <c r="B18" s="10">
        <v>3502</v>
      </c>
      <c r="C18" s="10" t="s">
        <v>17</v>
      </c>
    </row>
    <row r="19" spans="1:3" ht="12.75">
      <c r="A19" t="s">
        <v>37</v>
      </c>
      <c r="B19" s="10">
        <v>431</v>
      </c>
      <c r="C19" s="10" t="s">
        <v>17</v>
      </c>
    </row>
    <row r="20" spans="1:3" ht="12.75">
      <c r="A20" t="s">
        <v>116</v>
      </c>
      <c r="B20" s="4">
        <v>176</v>
      </c>
      <c r="C20" s="7" t="s">
        <v>17</v>
      </c>
    </row>
    <row r="21" spans="1:3" ht="12.75">
      <c r="A21" t="s">
        <v>39</v>
      </c>
      <c r="B21" s="10">
        <v>14851</v>
      </c>
      <c r="C21" s="10">
        <v>1184</v>
      </c>
    </row>
    <row r="22" spans="1:3" ht="12.75">
      <c r="A22" t="s">
        <v>169</v>
      </c>
      <c r="B22" s="10">
        <v>31624</v>
      </c>
      <c r="C22" s="10">
        <v>80</v>
      </c>
    </row>
    <row r="23" spans="1:3" ht="12.75">
      <c r="A23" t="s">
        <v>141</v>
      </c>
      <c r="B23" s="4">
        <v>2</v>
      </c>
      <c r="C23" s="10">
        <v>13566</v>
      </c>
    </row>
    <row r="24" spans="1:3" ht="12.75">
      <c r="A24" t="s">
        <v>42</v>
      </c>
      <c r="B24" s="4">
        <v>1229</v>
      </c>
      <c r="C24" s="7">
        <v>91</v>
      </c>
    </row>
    <row r="25" spans="1:3" ht="12.75">
      <c r="A25" t="s">
        <v>142</v>
      </c>
      <c r="B25" s="4">
        <v>426</v>
      </c>
      <c r="C25" s="7">
        <v>1</v>
      </c>
    </row>
    <row r="26" spans="1:3" ht="12.75">
      <c r="A26" t="s">
        <v>44</v>
      </c>
      <c r="B26" s="4">
        <v>6554</v>
      </c>
      <c r="C26" s="7">
        <v>5</v>
      </c>
    </row>
    <row r="27" spans="1:3" ht="12.75">
      <c r="A27" t="s">
        <v>46</v>
      </c>
      <c r="B27" s="4">
        <v>11</v>
      </c>
      <c r="C27" s="7">
        <v>3</v>
      </c>
    </row>
    <row r="28" spans="1:3" ht="12.75">
      <c r="A28" t="s">
        <v>47</v>
      </c>
      <c r="B28" s="10">
        <v>15</v>
      </c>
      <c r="C28" s="7" t="s">
        <v>17</v>
      </c>
    </row>
    <row r="29" spans="1:3" ht="12.75">
      <c r="A29" t="s">
        <v>144</v>
      </c>
      <c r="B29" s="4">
        <v>1</v>
      </c>
      <c r="C29" s="10">
        <v>4</v>
      </c>
    </row>
    <row r="30" spans="1:3" ht="12.75">
      <c r="A30" t="s">
        <v>49</v>
      </c>
      <c r="B30" s="4">
        <v>5</v>
      </c>
      <c r="C30" s="10">
        <v>567</v>
      </c>
    </row>
    <row r="31" spans="1:3" ht="12.75">
      <c r="A31" t="s">
        <v>50</v>
      </c>
      <c r="B31" s="4">
        <v>502</v>
      </c>
      <c r="C31" s="10">
        <v>2128</v>
      </c>
    </row>
    <row r="32" spans="1:3" ht="12.75">
      <c r="A32" t="s">
        <v>51</v>
      </c>
      <c r="B32" s="4">
        <v>244</v>
      </c>
      <c r="C32" s="7">
        <v>371</v>
      </c>
    </row>
    <row r="33" spans="1:3" ht="12.75">
      <c r="A33" t="s">
        <v>52</v>
      </c>
      <c r="B33" s="10">
        <v>6</v>
      </c>
      <c r="C33" s="10" t="s">
        <v>17</v>
      </c>
    </row>
    <row r="34" spans="1:3" ht="12.75">
      <c r="A34" t="s">
        <v>53</v>
      </c>
      <c r="B34" s="4">
        <v>6</v>
      </c>
      <c r="C34" s="10">
        <v>130</v>
      </c>
    </row>
    <row r="35" spans="1:3" ht="12.75">
      <c r="A35" t="s">
        <v>54</v>
      </c>
      <c r="B35" s="4">
        <v>207</v>
      </c>
      <c r="C35" s="7">
        <v>354</v>
      </c>
    </row>
    <row r="36" spans="1:3" ht="12.75">
      <c r="A36" t="s">
        <v>56</v>
      </c>
      <c r="B36" s="4">
        <v>123</v>
      </c>
      <c r="C36" s="7">
        <v>29</v>
      </c>
    </row>
    <row r="37" spans="1:3" ht="12.75">
      <c r="A37" t="s">
        <v>57</v>
      </c>
      <c r="B37" s="4">
        <v>2590</v>
      </c>
      <c r="C37" s="7">
        <v>6</v>
      </c>
    </row>
    <row r="38" spans="1:3" ht="12.75">
      <c r="A38" t="s">
        <v>58</v>
      </c>
      <c r="B38" s="10">
        <v>283</v>
      </c>
      <c r="C38" s="10" t="s">
        <v>17</v>
      </c>
    </row>
    <row r="39" spans="1:3" ht="12.75">
      <c r="A39" t="s">
        <v>119</v>
      </c>
      <c r="B39" s="10">
        <v>1664</v>
      </c>
      <c r="C39" s="7">
        <v>204</v>
      </c>
    </row>
    <row r="40" spans="1:3" ht="12.75">
      <c r="A40" t="s">
        <v>60</v>
      </c>
      <c r="B40" s="4">
        <v>9695</v>
      </c>
      <c r="C40" s="7">
        <v>38</v>
      </c>
    </row>
    <row r="41" spans="1:3" ht="12.75">
      <c r="A41" t="s">
        <v>61</v>
      </c>
      <c r="B41" s="10">
        <v>1701</v>
      </c>
      <c r="C41" s="7">
        <v>1</v>
      </c>
    </row>
    <row r="42" spans="1:3" ht="12.75">
      <c r="A42" t="s">
        <v>120</v>
      </c>
      <c r="B42" s="4">
        <v>974</v>
      </c>
      <c r="C42" s="7">
        <v>972</v>
      </c>
    </row>
    <row r="43" spans="1:3" ht="12.75">
      <c r="A43" t="s">
        <v>121</v>
      </c>
      <c r="B43" s="10">
        <v>680</v>
      </c>
      <c r="C43" s="7" t="s">
        <v>17</v>
      </c>
    </row>
    <row r="44" spans="1:3" ht="12.75">
      <c r="A44" t="s">
        <v>64</v>
      </c>
      <c r="B44" s="10">
        <v>55</v>
      </c>
      <c r="C44" s="10">
        <v>10</v>
      </c>
    </row>
    <row r="45" spans="1:3" ht="12.75">
      <c r="A45" t="s">
        <v>146</v>
      </c>
      <c r="B45" s="10">
        <v>2</v>
      </c>
      <c r="C45" s="10">
        <v>829</v>
      </c>
    </row>
    <row r="46" spans="1:3" ht="12.75">
      <c r="A46" t="s">
        <v>132</v>
      </c>
      <c r="B46" s="10">
        <v>2</v>
      </c>
      <c r="C46" s="10">
        <v>77</v>
      </c>
    </row>
    <row r="47" spans="1:3" ht="12.75">
      <c r="A47" t="s">
        <v>68</v>
      </c>
      <c r="B47">
        <v>0</v>
      </c>
      <c r="C47" s="10" t="s">
        <v>17</v>
      </c>
    </row>
    <row r="48" spans="1:3" ht="12.75">
      <c r="A48" t="s">
        <v>69</v>
      </c>
      <c r="B48" s="10">
        <v>2</v>
      </c>
      <c r="C48" s="10">
        <v>5368</v>
      </c>
    </row>
    <row r="49" spans="1:3" ht="12.75">
      <c r="A49" t="s">
        <v>70</v>
      </c>
      <c r="B49" s="4">
        <v>1</v>
      </c>
      <c r="C49" s="7" t="s">
        <v>17</v>
      </c>
    </row>
    <row r="50" spans="1:3" ht="12.75">
      <c r="A50" t="s">
        <v>148</v>
      </c>
      <c r="B50" s="4">
        <v>2589</v>
      </c>
      <c r="C50" s="7">
        <v>38</v>
      </c>
    </row>
    <row r="51" spans="1:3" ht="12.75">
      <c r="A51" t="s">
        <v>135</v>
      </c>
      <c r="B51" s="10">
        <v>1</v>
      </c>
      <c r="C51" s="10">
        <v>0</v>
      </c>
    </row>
    <row r="52" spans="1:3" ht="12.75">
      <c r="A52" t="s">
        <v>73</v>
      </c>
      <c r="B52" s="10">
        <v>3363</v>
      </c>
      <c r="C52" s="10">
        <v>234</v>
      </c>
    </row>
    <row r="53" spans="1:3" ht="12.75">
      <c r="A53" t="s">
        <v>76</v>
      </c>
      <c r="B53" s="10">
        <v>0</v>
      </c>
      <c r="C53" s="10">
        <v>0</v>
      </c>
    </row>
    <row r="54" spans="1:3" ht="12.75">
      <c r="A54" t="s">
        <v>196</v>
      </c>
      <c r="B54" s="7" t="s">
        <v>17</v>
      </c>
      <c r="C54" s="7">
        <v>0</v>
      </c>
    </row>
    <row r="55" spans="1:3" ht="12.75">
      <c r="A55" s="1" t="s">
        <v>122</v>
      </c>
      <c r="B55" s="36">
        <f>SUM(B3:B54)</f>
        <v>118040</v>
      </c>
      <c r="C55" s="36">
        <v>30947</v>
      </c>
    </row>
  </sheetData>
  <sheetProtection/>
  <mergeCells count="1">
    <mergeCell ref="A1:A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30"/>
  <sheetViews>
    <sheetView zoomScalePageLayoutView="0" workbookViewId="0" topLeftCell="A1">
      <selection activeCell="A1" sqref="A1:A2"/>
    </sheetView>
  </sheetViews>
  <sheetFormatPr defaultColWidth="9.140625" defaultRowHeight="12.75"/>
  <cols>
    <col min="1" max="1" width="50.7109375" style="0" bestFit="1" customWidth="1"/>
    <col min="2" max="2" width="12.421875" style="0" bestFit="1" customWidth="1"/>
    <col min="3" max="3" width="11.7109375" style="0" bestFit="1" customWidth="1"/>
  </cols>
  <sheetData>
    <row r="1" spans="1:3" ht="15.75">
      <c r="A1" s="40" t="s">
        <v>109</v>
      </c>
      <c r="B1" s="5" t="s">
        <v>107</v>
      </c>
      <c r="C1" s="5" t="s">
        <v>108</v>
      </c>
    </row>
    <row r="2" spans="1:3" ht="15.75">
      <c r="A2" s="40"/>
      <c r="B2" s="5" t="s">
        <v>110</v>
      </c>
      <c r="C2" s="5" t="s">
        <v>110</v>
      </c>
    </row>
    <row r="3" spans="1:3" ht="15.75">
      <c r="A3" s="5"/>
      <c r="B3" s="5"/>
      <c r="C3" s="5"/>
    </row>
    <row r="4" spans="1:3" ht="12.75">
      <c r="A4" t="s">
        <v>176</v>
      </c>
      <c r="B4">
        <v>306</v>
      </c>
      <c r="C4" s="11" t="s">
        <v>17</v>
      </c>
    </row>
    <row r="5" spans="1:3" ht="12.75">
      <c r="A5" s="24" t="s">
        <v>8</v>
      </c>
      <c r="B5">
        <v>23</v>
      </c>
      <c r="C5" s="11" t="s">
        <v>17</v>
      </c>
    </row>
    <row r="6" spans="1:3" ht="12.75">
      <c r="A6" s="24" t="s">
        <v>9</v>
      </c>
      <c r="B6">
        <v>7</v>
      </c>
      <c r="C6" s="11" t="s">
        <v>17</v>
      </c>
    </row>
    <row r="7" spans="1:3" ht="12.75">
      <c r="A7" t="s">
        <v>126</v>
      </c>
      <c r="B7" s="10">
        <v>10127</v>
      </c>
      <c r="C7" s="7">
        <v>2</v>
      </c>
    </row>
    <row r="8" spans="1:3" ht="12.75">
      <c r="A8" t="s">
        <v>13</v>
      </c>
      <c r="B8" s="10" t="s">
        <v>17</v>
      </c>
      <c r="C8" s="7">
        <v>13</v>
      </c>
    </row>
    <row r="9" spans="1:3" ht="12.75">
      <c r="A9" t="s">
        <v>164</v>
      </c>
      <c r="B9" s="7">
        <v>1</v>
      </c>
      <c r="C9" s="11" t="s">
        <v>17</v>
      </c>
    </row>
    <row r="10" spans="1:3" ht="12.75">
      <c r="A10" s="24" t="s">
        <v>29</v>
      </c>
      <c r="B10" s="11" t="s">
        <v>17</v>
      </c>
      <c r="C10" s="11">
        <v>0</v>
      </c>
    </row>
    <row r="11" spans="1:3" ht="12.75">
      <c r="A11" t="s">
        <v>36</v>
      </c>
      <c r="B11" s="10">
        <v>1138</v>
      </c>
      <c r="C11" s="7" t="s">
        <v>17</v>
      </c>
    </row>
    <row r="12" spans="1:3" ht="12.75">
      <c r="A12" t="s">
        <v>116</v>
      </c>
      <c r="B12" s="10">
        <v>88</v>
      </c>
      <c r="C12" s="7" t="s">
        <v>17</v>
      </c>
    </row>
    <row r="13" spans="1:3" ht="12.75">
      <c r="A13" t="s">
        <v>39</v>
      </c>
      <c r="B13" s="10">
        <v>523</v>
      </c>
      <c r="C13" s="7">
        <v>20</v>
      </c>
    </row>
    <row r="14" spans="1:3" ht="12.75">
      <c r="A14" t="s">
        <v>188</v>
      </c>
      <c r="B14" s="10">
        <v>28694</v>
      </c>
      <c r="C14" s="7" t="s">
        <v>17</v>
      </c>
    </row>
    <row r="15" spans="1:3" ht="12.75">
      <c r="A15" s="24" t="s">
        <v>42</v>
      </c>
      <c r="B15" s="10">
        <v>5</v>
      </c>
      <c r="C15" s="11" t="s">
        <v>17</v>
      </c>
    </row>
    <row r="16" spans="1:3" ht="12.75">
      <c r="A16" t="s">
        <v>44</v>
      </c>
      <c r="B16" s="7">
        <v>688</v>
      </c>
      <c r="C16" s="7" t="s">
        <v>17</v>
      </c>
    </row>
    <row r="17" spans="1:3" ht="12.75">
      <c r="A17" t="s">
        <v>51</v>
      </c>
      <c r="B17" s="7">
        <v>29</v>
      </c>
      <c r="C17" s="7" t="s">
        <v>17</v>
      </c>
    </row>
    <row r="18" spans="1:3" ht="12.75">
      <c r="A18" t="s">
        <v>189</v>
      </c>
      <c r="B18" s="7">
        <v>41</v>
      </c>
      <c r="C18" s="7" t="s">
        <v>17</v>
      </c>
    </row>
    <row r="19" spans="1:3" ht="12.75">
      <c r="A19" t="s">
        <v>57</v>
      </c>
      <c r="B19" s="10">
        <v>1557</v>
      </c>
      <c r="C19" s="7" t="s">
        <v>17</v>
      </c>
    </row>
    <row r="20" spans="1:3" ht="12.75">
      <c r="A20" t="s">
        <v>58</v>
      </c>
      <c r="B20" s="7">
        <v>1</v>
      </c>
      <c r="C20" s="7" t="s">
        <v>17</v>
      </c>
    </row>
    <row r="21" spans="1:3" ht="12.75">
      <c r="A21" t="s">
        <v>59</v>
      </c>
      <c r="B21" s="7">
        <v>242</v>
      </c>
      <c r="C21" s="7" t="s">
        <v>17</v>
      </c>
    </row>
    <row r="22" spans="1:3" ht="12.75">
      <c r="A22" t="s">
        <v>60</v>
      </c>
      <c r="B22" s="10">
        <v>111</v>
      </c>
      <c r="C22" s="7">
        <v>4</v>
      </c>
    </row>
    <row r="23" spans="1:3" ht="12.75">
      <c r="A23" t="s">
        <v>120</v>
      </c>
      <c r="B23" s="10">
        <v>138</v>
      </c>
      <c r="C23" s="7">
        <v>47</v>
      </c>
    </row>
    <row r="24" spans="1:3" ht="12.75">
      <c r="A24" t="s">
        <v>121</v>
      </c>
      <c r="B24" s="10">
        <v>74</v>
      </c>
      <c r="C24" s="7" t="s">
        <v>17</v>
      </c>
    </row>
    <row r="25" spans="1:3" ht="12.75">
      <c r="A25" t="s">
        <v>68</v>
      </c>
      <c r="B25" s="10" t="s">
        <v>17</v>
      </c>
      <c r="C25" s="7">
        <v>12</v>
      </c>
    </row>
    <row r="26" spans="1:3" ht="12.75">
      <c r="A26" t="s">
        <v>69</v>
      </c>
      <c r="B26" s="7" t="s">
        <v>17</v>
      </c>
      <c r="C26" s="7">
        <v>0</v>
      </c>
    </row>
    <row r="27" spans="1:3" ht="12.75">
      <c r="A27" t="s">
        <v>148</v>
      </c>
      <c r="B27" s="10">
        <v>3603</v>
      </c>
      <c r="C27" s="11" t="s">
        <v>17</v>
      </c>
    </row>
    <row r="28" spans="1:3" ht="12.75">
      <c r="A28" t="s">
        <v>73</v>
      </c>
      <c r="B28" s="7">
        <v>30</v>
      </c>
      <c r="C28" s="25">
        <v>0</v>
      </c>
    </row>
    <row r="29" spans="2:3" ht="12.75">
      <c r="B29" s="7"/>
      <c r="C29" s="7"/>
    </row>
    <row r="30" spans="1:3" ht="15.75">
      <c r="A30" s="5" t="s">
        <v>122</v>
      </c>
      <c r="B30" s="36">
        <f>SUM(B4:B28)</f>
        <v>47426</v>
      </c>
      <c r="C30" s="36">
        <f>SUM(C7:C28)</f>
        <v>98</v>
      </c>
    </row>
  </sheetData>
  <sheetProtection/>
  <mergeCells count="1">
    <mergeCell ref="A1:A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Aisling</dc:creator>
  <cp:keywords/>
  <dc:description/>
  <cp:lastModifiedBy>Aisling Foley</cp:lastModifiedBy>
  <dcterms:created xsi:type="dcterms:W3CDTF">2011-08-04T07:49:19Z</dcterms:created>
  <dcterms:modified xsi:type="dcterms:W3CDTF">2011-08-08T11:05:18Z</dcterms:modified>
  <cp:category/>
  <cp:version/>
  <cp:contentType/>
  <cp:contentStatus/>
</cp:coreProperties>
</file>