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9915" windowHeight="11760" activeTab="8"/>
  </bookViews>
  <sheets>
    <sheet name="Exports per product" sheetId="1" r:id="rId1"/>
    <sheet name="Imports per product" sheetId="2" r:id="rId2"/>
    <sheet name="Irish exports" sheetId="3" r:id="rId3"/>
    <sheet name="Irish imports" sheetId="4" r:id="rId4"/>
    <sheet name="Algeria" sheetId="5" r:id="rId5"/>
    <sheet name="Bahrain" sheetId="6" r:id="rId6"/>
    <sheet name="Dijbouti" sheetId="7" r:id="rId7"/>
    <sheet name="Egypt" sheetId="8" r:id="rId8"/>
    <sheet name="Iraq" sheetId="9" r:id="rId9"/>
    <sheet name="Jordan" sheetId="10" r:id="rId10"/>
    <sheet name="Kuwait" sheetId="11" r:id="rId11"/>
    <sheet name="Lebanon" sheetId="12" r:id="rId12"/>
    <sheet name="Libya" sheetId="13" r:id="rId13"/>
    <sheet name="Mauritania" sheetId="14" r:id="rId14"/>
    <sheet name="Morocco" sheetId="15" r:id="rId15"/>
    <sheet name="Oman" sheetId="16" r:id="rId16"/>
    <sheet name="Qatar" sheetId="17" r:id="rId17"/>
    <sheet name="Saudi Arabia" sheetId="18" r:id="rId18"/>
    <sheet name="Somalia" sheetId="19" r:id="rId19"/>
    <sheet name="Sudan" sheetId="20" r:id="rId20"/>
    <sheet name="Syria" sheetId="21" r:id="rId21"/>
    <sheet name="Tunisia" sheetId="22" r:id="rId22"/>
    <sheet name="UAE" sheetId="23" r:id="rId23"/>
    <sheet name="Yemen" sheetId="24" r:id="rId24"/>
  </sheets>
  <definedNames/>
  <calcPr fullCalcOnLoad="1"/>
</workbook>
</file>

<file path=xl/sharedStrings.xml><?xml version="1.0" encoding="utf-8"?>
<sst xmlns="http://schemas.openxmlformats.org/spreadsheetml/2006/main" count="1591" uniqueCount="249">
  <si>
    <t>Commodity</t>
  </si>
  <si>
    <t>Textile fibres and their wastes</t>
  </si>
  <si>
    <t>Organic chemicals</t>
  </si>
  <si>
    <t>Inorganic chemicals</t>
  </si>
  <si>
    <t>Medical &amp; pharmaceutical products</t>
  </si>
  <si>
    <t>Office machines &amp; automatic data processing machines</t>
  </si>
  <si>
    <t>Eur 000</t>
  </si>
  <si>
    <t>Miscellaneous manufactured articles nes</t>
  </si>
  <si>
    <t>EXPORTS</t>
  </si>
  <si>
    <t>IMPORTS</t>
  </si>
  <si>
    <t>Telecommunications &amp; sound equipment</t>
  </si>
  <si>
    <t xml:space="preserve">Electrical machinery, apparatus &amp; appliances nes &amp; parts </t>
  </si>
  <si>
    <t>TOTAL</t>
  </si>
  <si>
    <t>General industrial machinery &amp; equipment nes &amp; parts</t>
  </si>
  <si>
    <t>Plastics in primary forms</t>
  </si>
  <si>
    <t>Beverages</t>
  </si>
  <si>
    <t>Road vehicle [include air-cushion vehicles]</t>
  </si>
  <si>
    <t>Miscellaneous edible products &amp; preparations</t>
  </si>
  <si>
    <t>Dyeing, tanning &amp; colouring materials</t>
  </si>
  <si>
    <t>Essential oils; perfume materials; toilet &amp; cleansing materials</t>
  </si>
  <si>
    <t>Chemical materials &amp; products nes</t>
  </si>
  <si>
    <t>Crude fertilisers &amp; minerals, excl coal, petroleum etc</t>
  </si>
  <si>
    <t>Machinery specialised for particular industries</t>
  </si>
  <si>
    <t>Cork &amp; wood manufacture [excl. Furniture]</t>
  </si>
  <si>
    <t>Paper, paperboard &amp; articles thereof</t>
  </si>
  <si>
    <t>Articles of apparel; clothing accessories</t>
  </si>
  <si>
    <t>Professional, scientific &amp; controlling apparatus nes</t>
  </si>
  <si>
    <t>Meat &amp; meat preparations</t>
  </si>
  <si>
    <t>Sugar, sugar preparations &amp; honey</t>
  </si>
  <si>
    <t>Rubber manufactures nes</t>
  </si>
  <si>
    <t>Manufactures of metals nes</t>
  </si>
  <si>
    <t>Iron &amp; steel</t>
  </si>
  <si>
    <t>Furniture &amp; parts thereof; bedding, cushions etc</t>
  </si>
  <si>
    <t>ALGERIA 2011</t>
  </si>
  <si>
    <t>Plastics in non-primary forms</t>
  </si>
  <si>
    <t>Prefab buildings; plumbling &amp; electrical fixtures &amp; fittings</t>
  </si>
  <si>
    <t>Petroleum, petroleum products &amp; related materials</t>
  </si>
  <si>
    <t>Dairy products &amp; birds' eggs</t>
  </si>
  <si>
    <t>Non-ferrous metals</t>
  </si>
  <si>
    <t>Photographic apparatus; optical goods; watches clocks</t>
  </si>
  <si>
    <t>-</t>
  </si>
  <si>
    <t>BAHRAIN 2011</t>
  </si>
  <si>
    <t>Live animals</t>
  </si>
  <si>
    <t>Vegetable &amp; fruit</t>
  </si>
  <si>
    <t>Sugars, sugar preparations &amp; honey</t>
  </si>
  <si>
    <t>Coffee, tea, cocoa, spices &amp; manufactured thereof</t>
  </si>
  <si>
    <t>Feeding stuff for animals (excl. unmilled cereals)</t>
  </si>
  <si>
    <t>Miscellaneous edible products and preparations</t>
  </si>
  <si>
    <t>Oil seeds &amp; oleaginous fruits</t>
  </si>
  <si>
    <t>Crude animal &amp; vegetable materials nes</t>
  </si>
  <si>
    <t>Essential oils, perfume materials; toilet &amp; cleansing preps</t>
  </si>
  <si>
    <t>Rubber manufacturers nes</t>
  </si>
  <si>
    <t>Cork &amp; wood manufactures [excl furniture]</t>
  </si>
  <si>
    <t>Textile yarn, fabrics, made-up articles &amp; related products</t>
  </si>
  <si>
    <t>Non-metallic mineral manufactures nes</t>
  </si>
  <si>
    <t>Power generating machinery &amp; equipment</t>
  </si>
  <si>
    <t>Metalworking machinery</t>
  </si>
  <si>
    <t>General industrial machinery and equipment nes &amp; parts</t>
  </si>
  <si>
    <t>Road vehicles [incl air-cushion vehicles]</t>
  </si>
  <si>
    <t>Other transport equipment</t>
  </si>
  <si>
    <t>Prefab buildings; plumbing &amp; electrical fixtures &amp; fittings</t>
  </si>
  <si>
    <t>Furniture &amp; parts thereof: bedding, cushions etc</t>
  </si>
  <si>
    <t>Travel goods, handbags &amp; similiar containers</t>
  </si>
  <si>
    <t>Articles of apparel &amp; clothing accessories</t>
  </si>
  <si>
    <t>Footwear</t>
  </si>
  <si>
    <t>Photographic apparatus: optical goods: watches, clocks</t>
  </si>
  <si>
    <t>DJIBOUTI 2011</t>
  </si>
  <si>
    <t>Organic Chemicals</t>
  </si>
  <si>
    <t>Cork &amp; wood manufactures (excl.furniture)</t>
  </si>
  <si>
    <t>Textile yarn, fabrics, made up articles &amp; related products</t>
  </si>
  <si>
    <t>General industrial machinery &amp; equipment nes &amp; parts nes</t>
  </si>
  <si>
    <t>Telecommmunications &amp; sound equipment</t>
  </si>
  <si>
    <t>Road vehicles (include. air-cushion vehicles)</t>
  </si>
  <si>
    <t>All other commodities and transactions</t>
  </si>
  <si>
    <t>EGYPT 2011</t>
  </si>
  <si>
    <t>Fish, crustaceans, molluscs and preparations</t>
  </si>
  <si>
    <t>Vegetables &amp; fruit</t>
  </si>
  <si>
    <t>Coffee, tea cocoa, spices &amp; manufactures thereof</t>
  </si>
  <si>
    <t>Cork &amp; wood manufactures</t>
  </si>
  <si>
    <t>Pulp &amp; waste paper</t>
  </si>
  <si>
    <t>Textiles fibres and their wastes</t>
  </si>
  <si>
    <t>Crude fertilisers &amp; minerals, excl. coal, petroleum etc.,</t>
  </si>
  <si>
    <t>Coal, coke &amp; briquettes</t>
  </si>
  <si>
    <t>Gas, natural &amp; manufactured</t>
  </si>
  <si>
    <t>Essential oils, perfume materials; toilet &amp; cleansing preparations</t>
  </si>
  <si>
    <t>Fertilisers</t>
  </si>
  <si>
    <t>Plastics in non primary forms</t>
  </si>
  <si>
    <t>Cork &amp; wood manufactures [excl. furniture]</t>
  </si>
  <si>
    <t>Prefab buildings: plumbing &amp; electrical fixtures and fittings</t>
  </si>
  <si>
    <t>Travel goods, handbags &amp; similar containers</t>
  </si>
  <si>
    <t>Professional, scientific and controlling apparatus nes</t>
  </si>
  <si>
    <t>Special transactions &amp; products not classified according to kind</t>
  </si>
  <si>
    <t>IRISH EXPORTS BY PRODUCT</t>
  </si>
  <si>
    <t>Food and live animals</t>
  </si>
  <si>
    <t xml:space="preserve">Live animals </t>
  </si>
  <si>
    <t>Dairy products &amp; birds’ eggs</t>
  </si>
  <si>
    <t>Fish, crustaceans, molluscs and preparations thereof</t>
  </si>
  <si>
    <t>Cereals &amp; cereal preparations</t>
  </si>
  <si>
    <t>Sugar, sugar preparation &amp; honey</t>
  </si>
  <si>
    <t>Beverages and tobacco</t>
  </si>
  <si>
    <t>Tobacco &amp; tobacco manufactures</t>
  </si>
  <si>
    <t>Crude materials, inedible, except fuels</t>
  </si>
  <si>
    <t>Hides, skins &amp; furskins, raw</t>
  </si>
  <si>
    <t>Crude rubber (include synthetic &amp; reclaimed)</t>
  </si>
  <si>
    <t>Cork &amp; wood</t>
  </si>
  <si>
    <t>Textile fibres &amp; their wastes</t>
  </si>
  <si>
    <t>Crude fertilisers &amp; minerals, excl. coal, petroleum etc.</t>
  </si>
  <si>
    <t>Metalliferous ores &amp; metal scrap</t>
  </si>
  <si>
    <t>Mineral fuels, lubricants and related products</t>
  </si>
  <si>
    <t>Animal and vegetable oils, fats and waxes</t>
  </si>
  <si>
    <t>Fixed vegetable fats &amp; oils</t>
  </si>
  <si>
    <t>Animal or vegetable materials nes</t>
  </si>
  <si>
    <t>Chemicals and related products nes</t>
  </si>
  <si>
    <t>Dyeing, tanning &amp; colouringmaterials</t>
  </si>
  <si>
    <t xml:space="preserve">Fertilisers </t>
  </si>
  <si>
    <t>Manufactured goods classified chiefly by material</t>
  </si>
  <si>
    <t>Leather; leather manufactures nes; dressed furskins</t>
  </si>
  <si>
    <t>Cork &amp; wood manufactures (excl. furniture)</t>
  </si>
  <si>
    <t>Machinery &amp; transport equipment</t>
  </si>
  <si>
    <t>Electrical machinery, apparatus &amp; appliances nes &amp; parts</t>
  </si>
  <si>
    <t>Miscellaneous manufactured articles</t>
  </si>
  <si>
    <t>Commodities and transactions not classified elsewhere</t>
  </si>
  <si>
    <t xml:space="preserve">                    -</t>
  </si>
  <si>
    <t>Coin ( other than gold coin ), not being legal tender</t>
  </si>
  <si>
    <t>Gold, non-monetary ( excluding gold ores and concentrates )</t>
  </si>
  <si>
    <t xml:space="preserve">                     -</t>
  </si>
  <si>
    <t>Total</t>
  </si>
  <si>
    <t>IRISH IMPORTS BY PRODUCT</t>
  </si>
  <si>
    <t>EUR '000</t>
  </si>
  <si>
    <t>Electric current</t>
  </si>
  <si>
    <t>Animal oils &amp; fats</t>
  </si>
  <si>
    <t>Fertilisers (other than those of Division 27)</t>
  </si>
  <si>
    <t>Postal packages not classified according to kind</t>
  </si>
  <si>
    <t>IRAQ 2011</t>
  </si>
  <si>
    <t>Vegetables and Fruit</t>
  </si>
  <si>
    <t>Essential oils; perfume materials; toilet &amp; cleansing preps</t>
  </si>
  <si>
    <t>Iron &amp; Steel</t>
  </si>
  <si>
    <t>Manufacturers of metals nes</t>
  </si>
  <si>
    <t>Photographic apparatus; optical goods; watches, clocks</t>
  </si>
  <si>
    <t>XE(000)</t>
  </si>
  <si>
    <t>€'000</t>
  </si>
  <si>
    <t>COUNTRY</t>
  </si>
  <si>
    <t>% Change</t>
  </si>
  <si>
    <t>Algeria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</si>
  <si>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</si>
  <si>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</si>
  <si>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</si>
  <si>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</si>
  <si>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</si>
  <si>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</si>
  <si>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</si>
  <si>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</si>
  <si>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</si>
  <si>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</si>
  <si>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Qatar</t>
  </si>
  <si>
    <t>Kingdom of Saudi Arabia</t>
  </si>
  <si>
    <t>Somalia</t>
  </si>
  <si>
    <t>Sudan</t>
  </si>
  <si>
    <t>Sultanate of Oman</t>
  </si>
  <si>
    <t>Syria</t>
  </si>
  <si>
    <t>Tunisia</t>
  </si>
  <si>
    <t>United Arab Emirates</t>
  </si>
  <si>
    <t>Yemen</t>
  </si>
  <si>
    <t>TOTAL IN EURO</t>
  </si>
  <si>
    <t>IRISH EXPORTS TO ARAB COUNTRIES</t>
  </si>
  <si>
    <t>IRISH IMPORTS FROM ARAB COUNTRIES</t>
  </si>
  <si>
    <t xml:space="preserve"> </t>
  </si>
  <si>
    <t>€ '000</t>
  </si>
  <si>
    <t>JORDAN 2011</t>
  </si>
  <si>
    <t>Fixed vegetable fats and oils</t>
  </si>
  <si>
    <t>Essential oils: perfume materials; toilet &amp; cleansing preps</t>
  </si>
  <si>
    <t>Cork &amp; wood manufacturers [excl furniture]</t>
  </si>
  <si>
    <t>Paper, paperboard and articles thereof</t>
  </si>
  <si>
    <t>Road vehicles (include. Air-cushion vehicles)</t>
  </si>
  <si>
    <t>Travel goods, handbags and similar accessories</t>
  </si>
  <si>
    <t>KUWAIT 2011</t>
  </si>
  <si>
    <t>Dairy products &amp; birds, eggs</t>
  </si>
  <si>
    <t>Cereal &amp; cereal preparations</t>
  </si>
  <si>
    <t>Coffee, tea, cocoa, spices &amp; manufactures thereof</t>
  </si>
  <si>
    <t>Crude fertilisers &amp; minerals; excl coal, petroleum etc</t>
  </si>
  <si>
    <t>Cork &amp; Wood manufactures (excl. furniture)</t>
  </si>
  <si>
    <t>Furniture &amp; parts thereof, bedding, cushions etc.,</t>
  </si>
  <si>
    <t>Photographic apparatus; optical goods; watches &amp; clocks</t>
  </si>
  <si>
    <t>LEBANON 2011</t>
  </si>
  <si>
    <t>Dairy products and birds' eggs</t>
  </si>
  <si>
    <t>Crude fertilisers &amp; minerals, excl. coal, petroleum etc</t>
  </si>
  <si>
    <t>Chemical materials &amp;  products nes</t>
  </si>
  <si>
    <t>Cork &amp; wood manufactures [exlcl furniture]</t>
  </si>
  <si>
    <t>LIBYA 2011</t>
  </si>
  <si>
    <t>Professional,scientific &amp; controlling apparatus nes</t>
  </si>
  <si>
    <t>MAURITANIA 2011</t>
  </si>
  <si>
    <t xml:space="preserve">Electrical machinery, apparatus, appliances nes &amp; parts </t>
  </si>
  <si>
    <t xml:space="preserve">TOTAL </t>
  </si>
  <si>
    <t>MOROCCO 2011</t>
  </si>
  <si>
    <t>Cereals &amp; cereal  preparations</t>
  </si>
  <si>
    <t>Feeding stuff for animals [excl. unmilled cereals]</t>
  </si>
  <si>
    <t>Cork &amp; Wood</t>
  </si>
  <si>
    <t>Pulp &amp; paper waste</t>
  </si>
  <si>
    <t xml:space="preserve">Fertilisers (other than those of Division 27) </t>
  </si>
  <si>
    <t>Plastics in non-primary form</t>
  </si>
  <si>
    <t>Textile yarn, fabrics, made-up articles related products</t>
  </si>
  <si>
    <t xml:space="preserve">Telecommunications &amp; sound recording </t>
  </si>
  <si>
    <t xml:space="preserve">Electrical machinery, apparatus and appliances nes &amp; parts </t>
  </si>
  <si>
    <t>Photographic apparatus;optical goods; watches &amp; clocks</t>
  </si>
  <si>
    <t>Coin (other than gold coin), not being legal tender</t>
  </si>
  <si>
    <t>SULTANATE OF OMAN 2011</t>
  </si>
  <si>
    <t>Dairy Products and Birds Eggs</t>
  </si>
  <si>
    <t>Feeding stuff for animals (excl unmilled cereals)</t>
  </si>
  <si>
    <t>Crude fertilisers &amp; minerals, excl coal, petroleum etc.,</t>
  </si>
  <si>
    <t>Plastics in primary form</t>
  </si>
  <si>
    <t>Plastics in non- primary form</t>
  </si>
  <si>
    <t>Cork &amp; wood manufactures (excl furniture)</t>
  </si>
  <si>
    <t>Non ferrous metals</t>
  </si>
  <si>
    <t>Electrical machinery, apparatus and appliances nes and parts</t>
  </si>
  <si>
    <t>Special transactions and commodities not classified according to kind</t>
  </si>
  <si>
    <t>QATAR 2011</t>
  </si>
  <si>
    <t>Dairy products</t>
  </si>
  <si>
    <t>Fruit &amp; vegetables</t>
  </si>
  <si>
    <t>Feeding stuff for animals [excel. Unmilled cereals]</t>
  </si>
  <si>
    <t>Metalliferous ores and metal scrap</t>
  </si>
  <si>
    <t>Rubber manufactured nes</t>
  </si>
  <si>
    <t xml:space="preserve">Telecommunications &amp; sound equipment </t>
  </si>
  <si>
    <t>SAUDI ARABIA 2011</t>
  </si>
  <si>
    <t>Dairy products &amp; birds eggs</t>
  </si>
  <si>
    <t>Coffee, tea, cocoa,spices &amp; manufacturers thereof</t>
  </si>
  <si>
    <t xml:space="preserve">Beverages - Non alcoholic </t>
  </si>
  <si>
    <t>Leather, leather manufacturers nes; dressed furskins</t>
  </si>
  <si>
    <t xml:space="preserve">Electrical machinery, apparatus, appliances &amp; parts </t>
  </si>
  <si>
    <t>Road vehicles</t>
  </si>
  <si>
    <t>SOMALIA 2011</t>
  </si>
  <si>
    <t>SUDAN 2011</t>
  </si>
  <si>
    <t>Road vehicles (include air-cushion vehicles)</t>
  </si>
  <si>
    <t>Special transactions &amp; commodities not classified according to kind</t>
  </si>
  <si>
    <t>SYRIA 2011</t>
  </si>
  <si>
    <t>General industrial machinery &amp; equipment nes</t>
  </si>
  <si>
    <t xml:space="preserve">Travel goods, handbags &amp; similar containers </t>
  </si>
  <si>
    <t>TUNISIA 2011</t>
  </si>
  <si>
    <t xml:space="preserve">Beverages </t>
  </si>
  <si>
    <t>Paper; paperboard &amp; articles thereof</t>
  </si>
  <si>
    <t>UNITED ARAB EMIRATES 2011</t>
  </si>
  <si>
    <t>Fish, crustaceans, molluscs &amp; preparations thereof</t>
  </si>
  <si>
    <t>Cereals &amp; cereals preparations</t>
  </si>
  <si>
    <t>Feeding stuff for animals [excel. unmilled cereals]</t>
  </si>
  <si>
    <t>Leather; leather manufacturers nes; dressed furskins</t>
  </si>
  <si>
    <t>Cork &amp; wood manufactures [excluding furniture]</t>
  </si>
  <si>
    <t>YEMEN 2011</t>
  </si>
  <si>
    <t>Dairy Products &amp; birds' eggs</t>
  </si>
  <si>
    <t>Machinery specialised for particular industry</t>
  </si>
  <si>
    <t>Euro (000)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</si>
</sst>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\٬##0"/>
    <numFmt numFmtId="167" formatCode="#,##0;[Red]#,##0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2"/>
      <name val="Book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4"/>
      <name val="Georgia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Bookman"/>
      <family val="1"/>
    </font>
    <font>
      <b/>
      <i/>
      <sz val="11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42" applyNumberFormat="1" applyFont="1" applyAlignment="1">
      <alignment/>
    </xf>
    <xf numFmtId="165" fontId="10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42" applyNumberFormat="1" applyFont="1" applyAlignment="1">
      <alignment/>
    </xf>
    <xf numFmtId="164" fontId="10" fillId="0" borderId="0" xfId="42" applyNumberFormat="1" applyFont="1" applyAlignment="1">
      <alignment/>
    </xf>
    <xf numFmtId="164" fontId="9" fillId="0" borderId="0" xfId="42" applyNumberFormat="1" applyFont="1" applyAlignment="1">
      <alignment/>
    </xf>
    <xf numFmtId="164" fontId="10" fillId="0" borderId="0" xfId="42" applyNumberFormat="1" applyFont="1" applyAlignment="1">
      <alignment horizontal="right"/>
    </xf>
    <xf numFmtId="164" fontId="12" fillId="0" borderId="0" xfId="42" applyNumberFormat="1" applyFont="1" applyAlignment="1">
      <alignment/>
    </xf>
    <xf numFmtId="164" fontId="10" fillId="0" borderId="0" xfId="42" applyNumberFormat="1" applyFont="1" applyAlignment="1">
      <alignment/>
    </xf>
    <xf numFmtId="0" fontId="32" fillId="0" borderId="0" xfId="0" applyFont="1" applyAlignment="1">
      <alignment horizontal="right" indent="1"/>
    </xf>
    <xf numFmtId="0" fontId="49" fillId="0" borderId="0" xfId="0" applyFont="1" applyAlignment="1">
      <alignment/>
    </xf>
    <xf numFmtId="0" fontId="47" fillId="0" borderId="0" xfId="0" applyFont="1" applyAlignment="1">
      <alignment horizontal="right" indent="1"/>
    </xf>
    <xf numFmtId="0" fontId="50" fillId="0" borderId="0" xfId="0" applyFont="1" applyAlignment="1">
      <alignment/>
    </xf>
    <xf numFmtId="0" fontId="47" fillId="0" borderId="0" xfId="0" applyFont="1" applyAlignment="1">
      <alignment horizontal="center"/>
    </xf>
    <xf numFmtId="0" fontId="32" fillId="0" borderId="0" xfId="0" applyFont="1" applyAlignment="1">
      <alignment/>
    </xf>
    <xf numFmtId="164" fontId="32" fillId="0" borderId="0" xfId="42" applyNumberFormat="1" applyFont="1" applyAlignment="1">
      <alignment horizontal="right" indent="1"/>
    </xf>
    <xf numFmtId="0" fontId="32" fillId="0" borderId="0" xfId="0" applyFont="1" applyAlignment="1">
      <alignment horizontal="right"/>
    </xf>
    <xf numFmtId="3" fontId="32" fillId="0" borderId="0" xfId="0" applyNumberFormat="1" applyFont="1" applyAlignment="1">
      <alignment/>
    </xf>
    <xf numFmtId="0" fontId="32" fillId="0" borderId="0" xfId="42" applyNumberFormat="1" applyFont="1" applyAlignment="1">
      <alignment horizontal="right" indent="1"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6" fillId="0" borderId="0" xfId="0" applyNumberFormat="1" applyFont="1" applyAlignment="1">
      <alignment/>
    </xf>
    <xf numFmtId="166" fontId="16" fillId="0" borderId="0" xfId="0" applyNumberFormat="1" applyFont="1" applyAlignment="1">
      <alignment horizontal="right"/>
    </xf>
    <xf numFmtId="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9" fontId="16" fillId="0" borderId="0" xfId="57" applyFont="1" applyAlignment="1">
      <alignment/>
    </xf>
    <xf numFmtId="166" fontId="16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3" fillId="0" borderId="0" xfId="57" applyFont="1" applyAlignment="1">
      <alignment/>
    </xf>
    <xf numFmtId="37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9" fillId="0" borderId="0" xfId="42" applyNumberFormat="1" applyFont="1" applyAlignment="1">
      <alignment horizontal="right"/>
    </xf>
    <xf numFmtId="164" fontId="9" fillId="0" borderId="0" xfId="42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K74" sqref="K74"/>
    </sheetView>
  </sheetViews>
  <sheetFormatPr defaultColWidth="9.140625" defaultRowHeight="12.75"/>
  <cols>
    <col min="1" max="1" width="61.28125" style="0" bestFit="1" customWidth="1"/>
    <col min="2" max="2" width="15.28125" style="0" bestFit="1" customWidth="1"/>
    <col min="4" max="4" width="14.7109375" style="0" bestFit="1" customWidth="1"/>
  </cols>
  <sheetData>
    <row r="1" spans="1:4" ht="15">
      <c r="A1" s="17" t="s">
        <v>92</v>
      </c>
      <c r="B1" s="21">
        <v>2011</v>
      </c>
      <c r="C1" s="22"/>
      <c r="D1" s="23">
        <v>2010</v>
      </c>
    </row>
    <row r="2" spans="1:4" ht="15">
      <c r="A2" s="24"/>
      <c r="B2" s="78" t="s">
        <v>248</v>
      </c>
      <c r="C2" s="79"/>
      <c r="D2" s="79" t="s">
        <v>248</v>
      </c>
    </row>
    <row r="3" spans="1:4" ht="15">
      <c r="A3" s="17" t="s">
        <v>93</v>
      </c>
      <c r="B3" s="25"/>
      <c r="C3" s="26"/>
      <c r="D3" s="27"/>
    </row>
    <row r="4" spans="1:4" ht="14.25">
      <c r="A4" s="20" t="s">
        <v>94</v>
      </c>
      <c r="B4" s="26">
        <v>3303</v>
      </c>
      <c r="C4" s="26"/>
      <c r="D4" s="26">
        <v>3171</v>
      </c>
    </row>
    <row r="5" spans="1:4" ht="14.25">
      <c r="A5" s="20" t="s">
        <v>27</v>
      </c>
      <c r="B5" s="26">
        <v>2006</v>
      </c>
      <c r="C5" s="26"/>
      <c r="D5" s="26">
        <v>2182</v>
      </c>
    </row>
    <row r="6" spans="1:4" ht="14.25">
      <c r="A6" s="20" t="s">
        <v>95</v>
      </c>
      <c r="B6" s="26">
        <v>102794</v>
      </c>
      <c r="C6" s="26"/>
      <c r="D6" s="26">
        <v>91845</v>
      </c>
    </row>
    <row r="7" spans="1:4" ht="14.25">
      <c r="A7" s="20" t="s">
        <v>96</v>
      </c>
      <c r="B7" s="26">
        <v>10094</v>
      </c>
      <c r="C7" s="26"/>
      <c r="D7" s="26">
        <v>14668</v>
      </c>
    </row>
    <row r="8" spans="1:4" ht="14.25">
      <c r="A8" s="20" t="s">
        <v>97</v>
      </c>
      <c r="B8" s="26">
        <v>782</v>
      </c>
      <c r="C8" s="26"/>
      <c r="D8" s="26">
        <v>808</v>
      </c>
    </row>
    <row r="9" spans="1:4" ht="14.25">
      <c r="A9" s="20" t="s">
        <v>76</v>
      </c>
      <c r="B9" s="26">
        <v>2640</v>
      </c>
      <c r="C9" s="26"/>
      <c r="D9" s="26">
        <v>1936</v>
      </c>
    </row>
    <row r="10" spans="1:4" ht="14.25">
      <c r="A10" s="20" t="s">
        <v>98</v>
      </c>
      <c r="B10" s="26">
        <v>726</v>
      </c>
      <c r="C10" s="26"/>
      <c r="D10" s="26">
        <v>531</v>
      </c>
    </row>
    <row r="11" spans="1:4" ht="14.25">
      <c r="A11" s="20" t="s">
        <v>77</v>
      </c>
      <c r="B11" s="26">
        <v>964</v>
      </c>
      <c r="C11" s="26"/>
      <c r="D11" s="26">
        <v>1905</v>
      </c>
    </row>
    <row r="12" spans="1:4" ht="14.25">
      <c r="A12" s="20" t="s">
        <v>46</v>
      </c>
      <c r="B12" s="26">
        <v>563</v>
      </c>
      <c r="C12" s="26"/>
      <c r="D12" s="26">
        <v>382</v>
      </c>
    </row>
    <row r="13" spans="1:4" ht="14.25">
      <c r="A13" s="20" t="s">
        <v>17</v>
      </c>
      <c r="B13" s="26">
        <v>216674</v>
      </c>
      <c r="C13" s="26"/>
      <c r="D13" s="26">
        <v>199793</v>
      </c>
    </row>
    <row r="14" spans="1:4" ht="14.25">
      <c r="A14" s="20"/>
      <c r="B14" s="26"/>
      <c r="C14" s="26"/>
      <c r="D14" s="26"/>
    </row>
    <row r="15" spans="1:4" ht="15">
      <c r="A15" s="17" t="s">
        <v>99</v>
      </c>
      <c r="B15" s="26"/>
      <c r="C15" s="26"/>
      <c r="D15" s="26"/>
    </row>
    <row r="16" spans="1:4" ht="14.25">
      <c r="A16" s="20" t="s">
        <v>15</v>
      </c>
      <c r="B16" s="26">
        <v>5871</v>
      </c>
      <c r="C16" s="26"/>
      <c r="D16" s="26">
        <v>7267</v>
      </c>
    </row>
    <row r="17" spans="1:4" ht="14.25">
      <c r="A17" s="20" t="s">
        <v>100</v>
      </c>
      <c r="B17" s="26">
        <v>1</v>
      </c>
      <c r="C17" s="26"/>
      <c r="D17" s="26">
        <v>9</v>
      </c>
    </row>
    <row r="18" spans="1:4" ht="14.25">
      <c r="A18" s="20"/>
      <c r="B18" s="26"/>
      <c r="C18" s="26"/>
      <c r="D18" s="26"/>
    </row>
    <row r="19" spans="1:4" ht="15">
      <c r="A19" s="17" t="s">
        <v>101</v>
      </c>
      <c r="B19" s="26"/>
      <c r="C19" s="26"/>
      <c r="D19" s="26"/>
    </row>
    <row r="20" spans="1:4" ht="14.25">
      <c r="A20" s="20" t="s">
        <v>102</v>
      </c>
      <c r="B20" s="26">
        <v>40</v>
      </c>
      <c r="C20" s="26"/>
      <c r="D20" s="28" t="s">
        <v>40</v>
      </c>
    </row>
    <row r="21" spans="1:4" ht="14.25">
      <c r="A21" s="20" t="s">
        <v>48</v>
      </c>
      <c r="B21" s="26">
        <v>3</v>
      </c>
      <c r="C21" s="26"/>
      <c r="D21" s="26">
        <v>3</v>
      </c>
    </row>
    <row r="22" spans="1:4" ht="14.25">
      <c r="A22" s="20" t="s">
        <v>103</v>
      </c>
      <c r="B22" s="28" t="s">
        <v>40</v>
      </c>
      <c r="C22" s="26"/>
      <c r="D22" s="28" t="s">
        <v>40</v>
      </c>
    </row>
    <row r="23" spans="1:4" ht="14.25">
      <c r="A23" s="20" t="s">
        <v>104</v>
      </c>
      <c r="B23" s="26">
        <v>320</v>
      </c>
      <c r="C23" s="26"/>
      <c r="D23" s="26">
        <v>98</v>
      </c>
    </row>
    <row r="24" spans="1:4" ht="14.25">
      <c r="A24" s="20" t="s">
        <v>79</v>
      </c>
      <c r="B24" s="26">
        <v>7</v>
      </c>
      <c r="C24" s="26"/>
      <c r="D24" s="26">
        <v>109</v>
      </c>
    </row>
    <row r="25" spans="1:4" ht="14.25">
      <c r="A25" s="20" t="s">
        <v>105</v>
      </c>
      <c r="B25" s="26">
        <v>994</v>
      </c>
      <c r="C25" s="26"/>
      <c r="D25" s="26">
        <v>1326</v>
      </c>
    </row>
    <row r="26" spans="1:4" ht="14.25">
      <c r="A26" s="20" t="s">
        <v>106</v>
      </c>
      <c r="B26" s="26">
        <v>3000</v>
      </c>
      <c r="C26" s="26"/>
      <c r="D26" s="26">
        <v>2168</v>
      </c>
    </row>
    <row r="27" spans="1:4" ht="14.25">
      <c r="A27" s="20" t="s">
        <v>107</v>
      </c>
      <c r="B27" s="26">
        <v>932</v>
      </c>
      <c r="C27" s="26"/>
      <c r="D27" s="26">
        <v>5931</v>
      </c>
    </row>
    <row r="28" spans="1:4" ht="14.25">
      <c r="A28" s="20" t="s">
        <v>49</v>
      </c>
      <c r="B28" s="26">
        <v>1379</v>
      </c>
      <c r="C28" s="26"/>
      <c r="D28" s="26">
        <v>1491</v>
      </c>
    </row>
    <row r="29" spans="1:4" ht="14.25">
      <c r="A29" s="20"/>
      <c r="B29" s="26"/>
      <c r="C29" s="26"/>
      <c r="D29" s="26"/>
    </row>
    <row r="30" spans="1:4" ht="15">
      <c r="A30" s="17" t="s">
        <v>108</v>
      </c>
      <c r="B30" s="26"/>
      <c r="C30" s="26"/>
      <c r="D30" s="26"/>
    </row>
    <row r="31" spans="1:4" ht="14.25">
      <c r="A31" s="20" t="s">
        <v>82</v>
      </c>
      <c r="B31" s="26">
        <v>621</v>
      </c>
      <c r="C31" s="26"/>
      <c r="D31" s="26">
        <v>551</v>
      </c>
    </row>
    <row r="32" spans="1:4" ht="14.25">
      <c r="A32" s="20" t="s">
        <v>36</v>
      </c>
      <c r="B32" s="26">
        <v>2</v>
      </c>
      <c r="C32" s="26"/>
      <c r="D32" s="26">
        <v>83</v>
      </c>
    </row>
    <row r="33" spans="1:4" ht="14.25">
      <c r="A33" s="20" t="s">
        <v>83</v>
      </c>
      <c r="B33" s="26">
        <v>234</v>
      </c>
      <c r="C33" s="26"/>
      <c r="D33" s="26">
        <v>91</v>
      </c>
    </row>
    <row r="34" spans="1:4" ht="14.25">
      <c r="A34" s="20"/>
      <c r="B34" s="25"/>
      <c r="C34" s="26"/>
      <c r="D34" s="26"/>
    </row>
    <row r="35" spans="1:4" ht="15">
      <c r="A35" s="17" t="s">
        <v>109</v>
      </c>
      <c r="B35" s="25"/>
      <c r="C35" s="26"/>
      <c r="D35" s="26"/>
    </row>
    <row r="36" spans="1:4" ht="14.25">
      <c r="A36" s="20" t="s">
        <v>110</v>
      </c>
      <c r="B36" s="26">
        <f>-B36</f>
        <v>0</v>
      </c>
      <c r="C36" s="26"/>
      <c r="D36" s="26">
        <v>10</v>
      </c>
    </row>
    <row r="37" spans="1:4" ht="14.25">
      <c r="A37" s="20" t="s">
        <v>111</v>
      </c>
      <c r="B37" s="26">
        <f>-B37</f>
        <v>0</v>
      </c>
      <c r="C37" s="26"/>
      <c r="D37" s="26">
        <v>5</v>
      </c>
    </row>
    <row r="38" spans="1:4" ht="14.25">
      <c r="A38" s="20"/>
      <c r="B38" s="26"/>
      <c r="C38" s="26"/>
      <c r="D38" s="26"/>
    </row>
    <row r="39" spans="1:4" ht="15">
      <c r="A39" s="17" t="s">
        <v>112</v>
      </c>
      <c r="B39" s="26"/>
      <c r="C39" s="26"/>
      <c r="D39" s="26"/>
    </row>
    <row r="40" spans="1:4" ht="14.25">
      <c r="A40" s="20" t="s">
        <v>2</v>
      </c>
      <c r="B40" s="26">
        <v>18773</v>
      </c>
      <c r="C40" s="26"/>
      <c r="D40" s="26">
        <v>20647</v>
      </c>
    </row>
    <row r="41" spans="1:4" ht="14.25">
      <c r="A41" s="20" t="s">
        <v>3</v>
      </c>
      <c r="B41" s="26">
        <v>7394</v>
      </c>
      <c r="C41" s="26"/>
      <c r="D41" s="26">
        <v>4627</v>
      </c>
    </row>
    <row r="42" spans="1:4" ht="14.25">
      <c r="A42" s="20" t="s">
        <v>113</v>
      </c>
      <c r="B42" s="26">
        <v>3198</v>
      </c>
      <c r="C42" s="26"/>
      <c r="D42" s="26">
        <v>1201</v>
      </c>
    </row>
    <row r="43" spans="1:4" ht="14.25">
      <c r="A43" s="20" t="s">
        <v>4</v>
      </c>
      <c r="B43" s="26">
        <v>192661</v>
      </c>
      <c r="C43" s="26"/>
      <c r="D43" s="26">
        <v>168636</v>
      </c>
    </row>
    <row r="44" spans="1:4" ht="14.25">
      <c r="A44" s="20" t="s">
        <v>50</v>
      </c>
      <c r="B44" s="26">
        <v>535773</v>
      </c>
      <c r="C44" s="26"/>
      <c r="D44" s="26">
        <v>508205</v>
      </c>
    </row>
    <row r="45" spans="1:4" ht="14.25">
      <c r="A45" s="20" t="s">
        <v>114</v>
      </c>
      <c r="B45" s="26">
        <v>6</v>
      </c>
      <c r="C45" s="26"/>
      <c r="D45" s="26">
        <v>174</v>
      </c>
    </row>
    <row r="46" spans="1:4" ht="14.25">
      <c r="A46" s="20" t="s">
        <v>14</v>
      </c>
      <c r="B46" s="26">
        <v>3934</v>
      </c>
      <c r="C46" s="26"/>
      <c r="D46" s="26">
        <v>3890</v>
      </c>
    </row>
    <row r="47" spans="1:4" ht="14.25">
      <c r="A47" s="20" t="s">
        <v>34</v>
      </c>
      <c r="B47" s="26">
        <v>1303</v>
      </c>
      <c r="C47" s="26"/>
      <c r="D47" s="26">
        <v>1387</v>
      </c>
    </row>
    <row r="48" spans="1:4" ht="14.25">
      <c r="A48" s="20" t="s">
        <v>20</v>
      </c>
      <c r="B48" s="26">
        <v>34439</v>
      </c>
      <c r="C48" s="26"/>
      <c r="D48" s="26">
        <v>34423</v>
      </c>
    </row>
    <row r="49" spans="1:4" ht="14.25">
      <c r="A49" s="20"/>
      <c r="B49" s="26"/>
      <c r="C49" s="26"/>
      <c r="D49" s="26"/>
    </row>
    <row r="50" spans="1:4" ht="15">
      <c r="A50" s="17" t="s">
        <v>115</v>
      </c>
      <c r="B50" s="26"/>
      <c r="C50" s="26"/>
      <c r="D50" s="26"/>
    </row>
    <row r="51" spans="1:4" ht="14.25">
      <c r="A51" s="20" t="s">
        <v>116</v>
      </c>
      <c r="B51" s="26">
        <v>5</v>
      </c>
      <c r="C51" s="26"/>
      <c r="D51" s="26">
        <v>66</v>
      </c>
    </row>
    <row r="52" spans="1:4" ht="14.25">
      <c r="A52" s="20" t="s">
        <v>29</v>
      </c>
      <c r="B52" s="26">
        <v>1239</v>
      </c>
      <c r="C52" s="26"/>
      <c r="D52" s="26">
        <v>904</v>
      </c>
    </row>
    <row r="53" spans="1:4" ht="14.25">
      <c r="A53" s="20" t="s">
        <v>117</v>
      </c>
      <c r="B53" s="26">
        <v>2097</v>
      </c>
      <c r="C53" s="26"/>
      <c r="D53" s="26">
        <v>1031</v>
      </c>
    </row>
    <row r="54" spans="1:4" ht="14.25">
      <c r="A54" s="20" t="s">
        <v>24</v>
      </c>
      <c r="B54" s="26">
        <v>188</v>
      </c>
      <c r="C54" s="26"/>
      <c r="D54" s="26">
        <v>158</v>
      </c>
    </row>
    <row r="55" spans="1:4" ht="14.25">
      <c r="A55" s="20" t="s">
        <v>53</v>
      </c>
      <c r="B55" s="26">
        <v>1811</v>
      </c>
      <c r="C55" s="26"/>
      <c r="D55" s="26">
        <v>1947</v>
      </c>
    </row>
    <row r="56" spans="1:4" ht="14.25">
      <c r="A56" s="20" t="s">
        <v>54</v>
      </c>
      <c r="B56" s="26">
        <v>513</v>
      </c>
      <c r="C56" s="26"/>
      <c r="D56" s="26">
        <v>1221</v>
      </c>
    </row>
    <row r="57" spans="1:4" ht="14.25">
      <c r="A57" s="20" t="s">
        <v>31</v>
      </c>
      <c r="B57" s="26">
        <v>1105</v>
      </c>
      <c r="C57" s="26"/>
      <c r="D57" s="26">
        <v>453</v>
      </c>
    </row>
    <row r="58" spans="1:4" ht="14.25">
      <c r="A58" s="20" t="s">
        <v>38</v>
      </c>
      <c r="B58" s="26">
        <v>188</v>
      </c>
      <c r="C58" s="26"/>
      <c r="D58" s="26">
        <v>276</v>
      </c>
    </row>
    <row r="59" spans="1:4" ht="14.25">
      <c r="A59" s="20" t="s">
        <v>30</v>
      </c>
      <c r="B59" s="26">
        <v>9557</v>
      </c>
      <c r="C59" s="26"/>
      <c r="D59" s="26">
        <v>4237</v>
      </c>
    </row>
    <row r="60" spans="1:4" ht="14.25">
      <c r="A60" s="20"/>
      <c r="B60" s="26"/>
      <c r="C60" s="26"/>
      <c r="D60" s="26"/>
    </row>
    <row r="61" spans="1:4" ht="15">
      <c r="A61" s="17" t="s">
        <v>118</v>
      </c>
      <c r="B61" s="26"/>
      <c r="C61" s="26"/>
      <c r="D61" s="26"/>
    </row>
    <row r="62" spans="1:4" ht="14.25">
      <c r="A62" s="20" t="s">
        <v>55</v>
      </c>
      <c r="B62" s="26">
        <v>8936</v>
      </c>
      <c r="C62" s="26"/>
      <c r="D62" s="26">
        <v>4135</v>
      </c>
    </row>
    <row r="63" spans="1:4" ht="14.25">
      <c r="A63" s="20" t="s">
        <v>22</v>
      </c>
      <c r="B63" s="26">
        <v>13471</v>
      </c>
      <c r="C63" s="26"/>
      <c r="D63" s="26">
        <v>14784</v>
      </c>
    </row>
    <row r="64" spans="1:4" ht="14.25">
      <c r="A64" s="20" t="s">
        <v>56</v>
      </c>
      <c r="B64" s="26">
        <v>957</v>
      </c>
      <c r="C64" s="26"/>
      <c r="D64" s="26">
        <v>854</v>
      </c>
    </row>
    <row r="65" spans="1:4" ht="14.25">
      <c r="A65" s="20" t="s">
        <v>70</v>
      </c>
      <c r="B65" s="26">
        <v>110154</v>
      </c>
      <c r="C65" s="26"/>
      <c r="D65" s="26">
        <v>83290</v>
      </c>
    </row>
    <row r="66" spans="1:4" ht="14.25">
      <c r="A66" s="20" t="s">
        <v>5</v>
      </c>
      <c r="B66" s="26">
        <v>118443</v>
      </c>
      <c r="C66" s="26"/>
      <c r="D66" s="26">
        <v>93118</v>
      </c>
    </row>
    <row r="67" spans="1:4" ht="14.25">
      <c r="A67" s="20" t="s">
        <v>10</v>
      </c>
      <c r="B67" s="26">
        <v>41370</v>
      </c>
      <c r="C67" s="26"/>
      <c r="D67" s="26">
        <v>65486</v>
      </c>
    </row>
    <row r="68" spans="1:4" ht="14.25">
      <c r="A68" s="20" t="s">
        <v>119</v>
      </c>
      <c r="B68" s="26">
        <v>18860</v>
      </c>
      <c r="C68" s="26"/>
      <c r="D68" s="26">
        <v>18296</v>
      </c>
    </row>
    <row r="69" spans="1:4" ht="14.25">
      <c r="A69" s="20" t="s">
        <v>72</v>
      </c>
      <c r="B69" s="26">
        <v>2627</v>
      </c>
      <c r="C69" s="26"/>
      <c r="D69" s="26">
        <v>1488</v>
      </c>
    </row>
    <row r="70" spans="1:4" ht="14.25">
      <c r="A70" s="20" t="s">
        <v>59</v>
      </c>
      <c r="B70" s="26">
        <v>706</v>
      </c>
      <c r="C70" s="26"/>
      <c r="D70" s="26">
        <v>392</v>
      </c>
    </row>
    <row r="71" spans="1:4" ht="14.25">
      <c r="A71" s="20"/>
      <c r="B71" s="25"/>
      <c r="C71" s="29"/>
      <c r="D71" s="26"/>
    </row>
    <row r="72" spans="1:4" ht="15">
      <c r="A72" s="17" t="s">
        <v>120</v>
      </c>
      <c r="B72" s="25"/>
      <c r="C72" s="26"/>
      <c r="D72" s="26"/>
    </row>
    <row r="73" spans="1:4" ht="14.25">
      <c r="A73" s="20" t="s">
        <v>60</v>
      </c>
      <c r="B73" s="26">
        <v>3636</v>
      </c>
      <c r="C73" s="26"/>
      <c r="D73" s="26">
        <v>2218</v>
      </c>
    </row>
    <row r="74" spans="1:4" ht="14.25">
      <c r="A74" s="20" t="s">
        <v>32</v>
      </c>
      <c r="B74" s="26">
        <v>790</v>
      </c>
      <c r="C74" s="26"/>
      <c r="D74" s="26">
        <v>1034</v>
      </c>
    </row>
    <row r="75" spans="1:4" ht="14.25">
      <c r="A75" s="20" t="s">
        <v>89</v>
      </c>
      <c r="B75" s="26">
        <v>90</v>
      </c>
      <c r="C75" s="26"/>
      <c r="D75" s="26">
        <v>69</v>
      </c>
    </row>
    <row r="76" spans="1:4" ht="14.25">
      <c r="A76" s="20" t="s">
        <v>25</v>
      </c>
      <c r="B76" s="26">
        <v>282</v>
      </c>
      <c r="C76" s="26"/>
      <c r="D76" s="26">
        <v>385</v>
      </c>
    </row>
    <row r="77" spans="1:4" ht="14.25">
      <c r="A77" s="20" t="s">
        <v>64</v>
      </c>
      <c r="B77" s="26">
        <v>151</v>
      </c>
      <c r="C77" s="26"/>
      <c r="D77" s="26">
        <v>13</v>
      </c>
    </row>
    <row r="78" spans="1:4" ht="14.25">
      <c r="A78" s="20" t="s">
        <v>26</v>
      </c>
      <c r="B78" s="26">
        <v>29586</v>
      </c>
      <c r="C78" s="26"/>
      <c r="D78" s="26">
        <v>26526</v>
      </c>
    </row>
    <row r="79" spans="1:4" ht="14.25">
      <c r="A79" s="20" t="s">
        <v>39</v>
      </c>
      <c r="B79" s="26">
        <v>10004</v>
      </c>
      <c r="C79" s="26"/>
      <c r="D79" s="26">
        <v>8859</v>
      </c>
    </row>
    <row r="80" spans="1:4" ht="14.25">
      <c r="A80" s="20" t="s">
        <v>7</v>
      </c>
      <c r="B80" s="26">
        <v>35646</v>
      </c>
      <c r="C80" s="26"/>
      <c r="D80" s="26">
        <v>37911</v>
      </c>
    </row>
    <row r="81" spans="1:4" ht="14.25">
      <c r="A81" s="20"/>
      <c r="B81" s="26"/>
      <c r="C81" s="26"/>
      <c r="D81" s="28"/>
    </row>
    <row r="82" spans="1:4" ht="15">
      <c r="A82" s="17" t="s">
        <v>121</v>
      </c>
      <c r="B82" s="26"/>
      <c r="C82" s="26"/>
      <c r="D82" s="28"/>
    </row>
    <row r="83" spans="1:4" ht="14.25">
      <c r="A83" s="20" t="s">
        <v>91</v>
      </c>
      <c r="B83" s="26">
        <v>134</v>
      </c>
      <c r="C83" s="26"/>
      <c r="D83" s="30" t="s">
        <v>122</v>
      </c>
    </row>
    <row r="84" spans="1:4" ht="14.25">
      <c r="A84" s="20" t="s">
        <v>123</v>
      </c>
      <c r="B84" s="26">
        <v>1</v>
      </c>
      <c r="C84" s="26"/>
      <c r="D84" s="28" t="s">
        <v>40</v>
      </c>
    </row>
    <row r="85" spans="1:4" ht="14.25">
      <c r="A85" s="20" t="s">
        <v>124</v>
      </c>
      <c r="B85" s="26">
        <v>99</v>
      </c>
      <c r="C85" s="26"/>
      <c r="D85" s="28">
        <v>25</v>
      </c>
    </row>
    <row r="86" spans="1:4" ht="14.25">
      <c r="A86" s="20" t="s">
        <v>73</v>
      </c>
      <c r="B86" s="26" t="s">
        <v>125</v>
      </c>
      <c r="C86" s="26"/>
      <c r="D86" s="28" t="s">
        <v>122</v>
      </c>
    </row>
    <row r="87" spans="1:4" ht="14.25">
      <c r="A87" s="20"/>
      <c r="B87" s="26"/>
      <c r="C87" s="26"/>
      <c r="D87" s="26"/>
    </row>
    <row r="88" spans="1:4" ht="15">
      <c r="A88" s="17" t="s">
        <v>126</v>
      </c>
      <c r="B88" s="27">
        <v>1564077</v>
      </c>
      <c r="C88" s="27"/>
      <c r="D88" s="27">
        <v>1448729</v>
      </c>
    </row>
    <row r="89" spans="1:4" ht="14.25">
      <c r="A89" s="20"/>
      <c r="B89" s="26"/>
      <c r="C89" s="26"/>
      <c r="D89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9">
      <selection activeCell="B49" sqref="B49:D49"/>
    </sheetView>
  </sheetViews>
  <sheetFormatPr defaultColWidth="9.140625" defaultRowHeight="12.75"/>
  <cols>
    <col min="1" max="1" width="50.57421875" style="0" bestFit="1" customWidth="1"/>
  </cols>
  <sheetData>
    <row r="1" spans="2:4" ht="18">
      <c r="B1" s="82" t="s">
        <v>168</v>
      </c>
      <c r="C1" s="82"/>
      <c r="D1" s="82"/>
    </row>
    <row r="2" spans="1:4" ht="15.75">
      <c r="A2" s="2"/>
      <c r="B2" s="60" t="s">
        <v>8</v>
      </c>
      <c r="C2" s="19"/>
      <c r="D2" s="19" t="s">
        <v>9</v>
      </c>
    </row>
    <row r="3" spans="1:4" ht="15.75">
      <c r="A3" s="2" t="s">
        <v>0</v>
      </c>
      <c r="B3" s="60" t="s">
        <v>6</v>
      </c>
      <c r="C3" s="19"/>
      <c r="D3" s="19" t="s">
        <v>6</v>
      </c>
    </row>
    <row r="4" spans="1:4" ht="12.75">
      <c r="A4" s="10" t="s">
        <v>94</v>
      </c>
      <c r="B4" s="12">
        <v>0</v>
      </c>
      <c r="C4" s="12"/>
      <c r="D4" s="12" t="s">
        <v>40</v>
      </c>
    </row>
    <row r="5" spans="1:4" ht="12.75">
      <c r="A5" s="10" t="s">
        <v>37</v>
      </c>
      <c r="B5" s="12">
        <v>904</v>
      </c>
      <c r="C5" s="9"/>
      <c r="D5" s="12" t="s">
        <v>40</v>
      </c>
    </row>
    <row r="6" spans="1:4" ht="12.75">
      <c r="A6" t="s">
        <v>96</v>
      </c>
      <c r="B6" s="5">
        <v>273</v>
      </c>
      <c r="C6" s="4"/>
      <c r="D6" s="12" t="s">
        <v>40</v>
      </c>
    </row>
    <row r="7" spans="1:4" ht="12.75">
      <c r="A7" t="s">
        <v>44</v>
      </c>
      <c r="B7" s="5">
        <v>26</v>
      </c>
      <c r="C7" s="4"/>
      <c r="D7" s="12" t="s">
        <v>40</v>
      </c>
    </row>
    <row r="8" spans="1:4" ht="12.75">
      <c r="A8" t="s">
        <v>77</v>
      </c>
      <c r="B8" s="5">
        <v>6</v>
      </c>
      <c r="C8" s="4"/>
      <c r="D8" s="12" t="s">
        <v>40</v>
      </c>
    </row>
    <row r="9" spans="1:4" ht="12.75">
      <c r="A9" t="s">
        <v>47</v>
      </c>
      <c r="B9" s="5">
        <v>23655</v>
      </c>
      <c r="C9" s="4"/>
      <c r="D9" s="12" t="s">
        <v>40</v>
      </c>
    </row>
    <row r="10" spans="1:4" ht="12.75">
      <c r="A10" t="s">
        <v>15</v>
      </c>
      <c r="B10" s="5">
        <v>147</v>
      </c>
      <c r="C10" s="4"/>
      <c r="D10" s="4">
        <v>3</v>
      </c>
    </row>
    <row r="11" spans="1:4" ht="12.75">
      <c r="A11" s="10" t="s">
        <v>105</v>
      </c>
      <c r="B11" s="5">
        <v>1</v>
      </c>
      <c r="C11" s="4"/>
      <c r="D11" s="12" t="s">
        <v>40</v>
      </c>
    </row>
    <row r="12" spans="1:4" ht="12.75">
      <c r="A12" s="10" t="s">
        <v>21</v>
      </c>
      <c r="B12" s="5">
        <v>234</v>
      </c>
      <c r="C12" s="4"/>
      <c r="D12" s="12">
        <v>54</v>
      </c>
    </row>
    <row r="13" spans="1:4" ht="12.75">
      <c r="A13" s="10" t="s">
        <v>36</v>
      </c>
      <c r="B13" s="5">
        <v>2</v>
      </c>
      <c r="C13" s="4"/>
      <c r="D13" s="12" t="s">
        <v>40</v>
      </c>
    </row>
    <row r="14" spans="1:4" ht="12.75">
      <c r="A14" s="10" t="s">
        <v>169</v>
      </c>
      <c r="B14" s="12" t="s">
        <v>40</v>
      </c>
      <c r="C14" s="4"/>
      <c r="D14" s="61">
        <v>9</v>
      </c>
    </row>
    <row r="15" spans="1:4" ht="12.75">
      <c r="A15" s="10" t="s">
        <v>111</v>
      </c>
      <c r="B15" s="12" t="s">
        <v>40</v>
      </c>
      <c r="C15" s="4"/>
      <c r="D15" s="12">
        <v>46</v>
      </c>
    </row>
    <row r="16" spans="1:4" ht="12.75">
      <c r="A16" t="s">
        <v>2</v>
      </c>
      <c r="B16" s="5">
        <v>772</v>
      </c>
      <c r="C16" s="4"/>
      <c r="D16" s="12">
        <v>0</v>
      </c>
    </row>
    <row r="17" spans="1:4" ht="12.75">
      <c r="A17" t="s">
        <v>3</v>
      </c>
      <c r="B17" s="5">
        <v>382</v>
      </c>
      <c r="D17" s="12">
        <v>4</v>
      </c>
    </row>
    <row r="18" spans="1:4" ht="12.75">
      <c r="A18" t="s">
        <v>18</v>
      </c>
      <c r="B18" s="5">
        <v>37</v>
      </c>
      <c r="D18" s="12" t="s">
        <v>40</v>
      </c>
    </row>
    <row r="19" spans="1:4" ht="12.75">
      <c r="A19" t="s">
        <v>4</v>
      </c>
      <c r="B19" s="5">
        <v>6337</v>
      </c>
      <c r="C19" s="4"/>
      <c r="D19" s="4">
        <v>498</v>
      </c>
    </row>
    <row r="20" spans="1:4" ht="12.75">
      <c r="A20" s="3" t="s">
        <v>170</v>
      </c>
      <c r="B20" s="5">
        <v>18615</v>
      </c>
      <c r="C20" s="3"/>
      <c r="D20" s="12">
        <v>0</v>
      </c>
    </row>
    <row r="21" spans="1:4" ht="12.75">
      <c r="A21" t="s">
        <v>14</v>
      </c>
      <c r="B21" s="5">
        <v>645</v>
      </c>
      <c r="D21" s="12">
        <v>0</v>
      </c>
    </row>
    <row r="22" spans="1:4" ht="12.75">
      <c r="A22" s="10" t="s">
        <v>86</v>
      </c>
      <c r="B22" s="5">
        <v>8</v>
      </c>
      <c r="D22" s="12" t="s">
        <v>40</v>
      </c>
    </row>
    <row r="23" spans="1:4" ht="12.75">
      <c r="A23" t="s">
        <v>20</v>
      </c>
      <c r="B23" s="5">
        <v>439</v>
      </c>
      <c r="D23" s="12" t="s">
        <v>40</v>
      </c>
    </row>
    <row r="24" spans="1:4" ht="12.75">
      <c r="A24" t="s">
        <v>29</v>
      </c>
      <c r="B24" s="5">
        <v>88</v>
      </c>
      <c r="D24" s="12" t="s">
        <v>40</v>
      </c>
    </row>
    <row r="25" spans="1:4" ht="12.75">
      <c r="A25" t="s">
        <v>171</v>
      </c>
      <c r="B25" s="5">
        <v>34</v>
      </c>
      <c r="D25" s="12" t="s">
        <v>40</v>
      </c>
    </row>
    <row r="26" spans="1:4" ht="12.75">
      <c r="A26" t="s">
        <v>172</v>
      </c>
      <c r="B26" s="5">
        <v>0</v>
      </c>
      <c r="D26" s="12" t="s">
        <v>40</v>
      </c>
    </row>
    <row r="27" spans="1:4" ht="12.75">
      <c r="A27" t="s">
        <v>53</v>
      </c>
      <c r="B27" s="5">
        <v>20</v>
      </c>
      <c r="D27" s="12" t="s">
        <v>40</v>
      </c>
    </row>
    <row r="28" spans="1:4" ht="12.75">
      <c r="A28" t="s">
        <v>54</v>
      </c>
      <c r="B28" s="5">
        <v>65</v>
      </c>
      <c r="C28" s="3"/>
      <c r="D28" s="5">
        <v>1</v>
      </c>
    </row>
    <row r="29" spans="1:4" ht="12.75">
      <c r="A29" t="s">
        <v>31</v>
      </c>
      <c r="B29" s="5">
        <v>2</v>
      </c>
      <c r="C29" s="3"/>
      <c r="D29" s="12" t="s">
        <v>40</v>
      </c>
    </row>
    <row r="30" spans="1:4" ht="12.75">
      <c r="A30" t="s">
        <v>38</v>
      </c>
      <c r="B30" s="5">
        <v>1</v>
      </c>
      <c r="C30" s="3"/>
      <c r="D30" s="12" t="s">
        <v>40</v>
      </c>
    </row>
    <row r="31" spans="1:4" ht="12.75">
      <c r="A31" t="s">
        <v>30</v>
      </c>
      <c r="B31" s="5">
        <v>6</v>
      </c>
      <c r="D31" s="12">
        <v>0</v>
      </c>
    </row>
    <row r="32" spans="1:4" ht="12.75">
      <c r="A32" t="s">
        <v>55</v>
      </c>
      <c r="B32" s="5">
        <v>1</v>
      </c>
      <c r="D32" s="12">
        <v>0</v>
      </c>
    </row>
    <row r="33" spans="1:4" ht="12.75">
      <c r="A33" t="s">
        <v>22</v>
      </c>
      <c r="B33" s="5">
        <v>46</v>
      </c>
      <c r="D33" s="12" t="s">
        <v>40</v>
      </c>
    </row>
    <row r="34" spans="1:4" ht="12.75">
      <c r="A34" t="s">
        <v>56</v>
      </c>
      <c r="B34" s="5">
        <v>14</v>
      </c>
      <c r="D34" s="12" t="s">
        <v>40</v>
      </c>
    </row>
    <row r="35" spans="1:4" ht="12.75">
      <c r="A35" t="s">
        <v>13</v>
      </c>
      <c r="B35" s="5">
        <v>283</v>
      </c>
      <c r="C35" s="4"/>
      <c r="D35" s="5">
        <v>1</v>
      </c>
    </row>
    <row r="36" spans="1:4" ht="12.75">
      <c r="A36" t="s">
        <v>5</v>
      </c>
      <c r="B36" s="12">
        <v>2334</v>
      </c>
      <c r="C36" s="4"/>
      <c r="D36" s="4">
        <v>10</v>
      </c>
    </row>
    <row r="37" spans="1:4" ht="12.75">
      <c r="A37" t="s">
        <v>10</v>
      </c>
      <c r="B37" s="5">
        <v>19</v>
      </c>
      <c r="D37" s="12">
        <v>0</v>
      </c>
    </row>
    <row r="38" spans="1:4" ht="12.75">
      <c r="A38" t="s">
        <v>11</v>
      </c>
      <c r="B38" s="5">
        <v>341</v>
      </c>
      <c r="D38" s="4">
        <v>2</v>
      </c>
    </row>
    <row r="39" spans="1:4" ht="12.75">
      <c r="A39" t="s">
        <v>173</v>
      </c>
      <c r="B39" s="5" t="s">
        <v>40</v>
      </c>
      <c r="D39" s="4">
        <v>0</v>
      </c>
    </row>
    <row r="40" spans="1:4" ht="12.75">
      <c r="A40" t="s">
        <v>59</v>
      </c>
      <c r="B40" s="4">
        <v>4</v>
      </c>
      <c r="C40" s="4"/>
      <c r="D40" s="4">
        <v>1</v>
      </c>
    </row>
    <row r="41" spans="1:4" ht="12.75">
      <c r="A41" s="10" t="s">
        <v>32</v>
      </c>
      <c r="B41" s="12" t="s">
        <v>40</v>
      </c>
      <c r="D41" s="4">
        <v>7</v>
      </c>
    </row>
    <row r="42" spans="1:4" ht="12.75">
      <c r="A42" s="10" t="s">
        <v>174</v>
      </c>
      <c r="B42" s="12" t="s">
        <v>40</v>
      </c>
      <c r="D42" s="4">
        <v>0</v>
      </c>
    </row>
    <row r="43" spans="1:4" ht="12.75">
      <c r="A43" t="s">
        <v>25</v>
      </c>
      <c r="B43" s="12">
        <v>0</v>
      </c>
      <c r="C43" s="4"/>
      <c r="D43" s="5">
        <v>56</v>
      </c>
    </row>
    <row r="44" spans="1:4" ht="12.75">
      <c r="A44" t="s">
        <v>64</v>
      </c>
      <c r="B44" s="12">
        <v>0</v>
      </c>
      <c r="C44" s="4"/>
      <c r="D44" s="5">
        <v>0</v>
      </c>
    </row>
    <row r="45" spans="1:4" ht="12.75">
      <c r="A45" t="s">
        <v>90</v>
      </c>
      <c r="B45" s="5">
        <v>893</v>
      </c>
      <c r="C45" s="4"/>
      <c r="D45" s="5">
        <v>3</v>
      </c>
    </row>
    <row r="46" spans="1:4" ht="12.75">
      <c r="A46" t="s">
        <v>39</v>
      </c>
      <c r="B46" s="5" t="s">
        <v>40</v>
      </c>
      <c r="C46" s="4"/>
      <c r="D46" s="5">
        <v>0</v>
      </c>
    </row>
    <row r="47" spans="1:4" ht="12.75">
      <c r="A47" t="s">
        <v>7</v>
      </c>
      <c r="B47" s="5">
        <v>578</v>
      </c>
      <c r="C47" s="4"/>
      <c r="D47" s="4">
        <v>1</v>
      </c>
    </row>
    <row r="48" spans="2:4" ht="12.75">
      <c r="B48" s="5"/>
      <c r="C48" s="4"/>
      <c r="D48" s="4"/>
    </row>
    <row r="49" spans="1:4" ht="15">
      <c r="A49" s="17" t="s">
        <v>12</v>
      </c>
      <c r="B49" s="67">
        <f>SUM(B5:B47)</f>
        <v>57212</v>
      </c>
      <c r="C49" s="68"/>
      <c r="D49" s="67">
        <f>SUM(D5:D47)</f>
        <v>696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2" sqref="C1:C65536"/>
    </sheetView>
  </sheetViews>
  <sheetFormatPr defaultColWidth="9.140625" defaultRowHeight="12.75"/>
  <cols>
    <col min="1" max="1" width="55.7109375" style="0" bestFit="1" customWidth="1"/>
  </cols>
  <sheetData>
    <row r="1" spans="2:3" ht="18">
      <c r="B1" s="80" t="s">
        <v>175</v>
      </c>
      <c r="C1" s="80"/>
    </row>
    <row r="2" spans="1:3" ht="15.75">
      <c r="A2" s="2"/>
      <c r="B2" s="2" t="s">
        <v>8</v>
      </c>
      <c r="C2" s="2" t="s">
        <v>9</v>
      </c>
    </row>
    <row r="3" spans="1:3" ht="15.75">
      <c r="A3" s="2" t="s">
        <v>0</v>
      </c>
      <c r="B3" s="2" t="s">
        <v>6</v>
      </c>
      <c r="C3" s="2" t="s">
        <v>6</v>
      </c>
    </row>
    <row r="4" spans="1:3" ht="12.75">
      <c r="A4" t="s">
        <v>27</v>
      </c>
      <c r="B4" s="49">
        <v>84</v>
      </c>
      <c r="C4" s="9">
        <v>38</v>
      </c>
    </row>
    <row r="5" spans="1:3" ht="12.75">
      <c r="A5" t="s">
        <v>176</v>
      </c>
      <c r="B5" s="5">
        <v>961</v>
      </c>
      <c r="C5" s="5">
        <v>92</v>
      </c>
    </row>
    <row r="6" spans="1:3" ht="12.75">
      <c r="A6" s="10" t="s">
        <v>177</v>
      </c>
      <c r="B6">
        <v>134</v>
      </c>
      <c r="C6" s="9">
        <v>0</v>
      </c>
    </row>
    <row r="7" spans="1:3" ht="12.75">
      <c r="A7" s="10" t="s">
        <v>76</v>
      </c>
      <c r="B7" s="5">
        <v>6</v>
      </c>
      <c r="C7" s="12" t="s">
        <v>40</v>
      </c>
    </row>
    <row r="8" spans="1:3" ht="12.75">
      <c r="A8" t="s">
        <v>44</v>
      </c>
      <c r="B8" s="5">
        <v>35</v>
      </c>
      <c r="C8" s="12" t="s">
        <v>40</v>
      </c>
    </row>
    <row r="9" spans="1:3" ht="12.75">
      <c r="A9" s="10" t="s">
        <v>178</v>
      </c>
      <c r="B9" s="12" t="s">
        <v>40</v>
      </c>
      <c r="C9" s="5">
        <v>0</v>
      </c>
    </row>
    <row r="10" spans="1:3" ht="12.75">
      <c r="A10" t="s">
        <v>46</v>
      </c>
      <c r="B10" s="5">
        <v>18</v>
      </c>
      <c r="C10" s="12" t="s">
        <v>40</v>
      </c>
    </row>
    <row r="11" spans="1:3" ht="12.75">
      <c r="A11" t="s">
        <v>47</v>
      </c>
      <c r="B11" s="5">
        <v>29625</v>
      </c>
      <c r="C11" s="4">
        <v>0</v>
      </c>
    </row>
    <row r="12" spans="1:3" ht="12.75">
      <c r="A12" t="s">
        <v>15</v>
      </c>
      <c r="B12" s="5">
        <v>136</v>
      </c>
      <c r="C12" s="12" t="s">
        <v>40</v>
      </c>
    </row>
    <row r="13" spans="1:3" ht="12.75">
      <c r="A13" s="10" t="s">
        <v>104</v>
      </c>
      <c r="B13" s="5">
        <v>18</v>
      </c>
      <c r="C13" s="12" t="s">
        <v>40</v>
      </c>
    </row>
    <row r="14" spans="1:3" ht="12.75">
      <c r="A14" t="s">
        <v>80</v>
      </c>
      <c r="B14" s="5">
        <v>47</v>
      </c>
      <c r="C14" s="12" t="s">
        <v>40</v>
      </c>
    </row>
    <row r="15" spans="1:3" ht="12.75">
      <c r="A15" t="s">
        <v>179</v>
      </c>
      <c r="B15" s="5">
        <v>601</v>
      </c>
      <c r="C15" s="12" t="s">
        <v>40</v>
      </c>
    </row>
    <row r="16" spans="1:3" ht="12.75">
      <c r="A16" t="s">
        <v>82</v>
      </c>
      <c r="B16" s="5">
        <v>10</v>
      </c>
      <c r="C16" s="12" t="s">
        <v>40</v>
      </c>
    </row>
    <row r="17" spans="1:3" ht="12.75">
      <c r="A17" s="10" t="s">
        <v>83</v>
      </c>
      <c r="B17" s="9">
        <v>101</v>
      </c>
      <c r="C17" s="12" t="s">
        <v>40</v>
      </c>
    </row>
    <row r="18" spans="1:3" ht="12.75">
      <c r="A18" t="s">
        <v>2</v>
      </c>
      <c r="B18" s="5">
        <v>542</v>
      </c>
      <c r="C18" s="12" t="s">
        <v>40</v>
      </c>
    </row>
    <row r="19" spans="1:3" ht="12.75">
      <c r="A19" t="s">
        <v>3</v>
      </c>
      <c r="B19" s="5">
        <v>861</v>
      </c>
      <c r="C19" s="12" t="s">
        <v>40</v>
      </c>
    </row>
    <row r="20" spans="1:3" ht="12.75">
      <c r="A20" t="s">
        <v>18</v>
      </c>
      <c r="B20" s="5">
        <v>13</v>
      </c>
      <c r="C20" s="12" t="s">
        <v>40</v>
      </c>
    </row>
    <row r="21" spans="1:3" ht="12.75">
      <c r="A21" t="s">
        <v>4</v>
      </c>
      <c r="B21" s="3">
        <v>9348</v>
      </c>
      <c r="C21" s="12" t="s">
        <v>40</v>
      </c>
    </row>
    <row r="22" spans="1:3" ht="12.75">
      <c r="A22" t="s">
        <v>84</v>
      </c>
      <c r="B22" s="5">
        <v>28068</v>
      </c>
      <c r="C22" s="4">
        <v>39</v>
      </c>
    </row>
    <row r="23" spans="1:3" ht="12.75">
      <c r="A23" s="10" t="s">
        <v>14</v>
      </c>
      <c r="B23" s="3">
        <v>59</v>
      </c>
      <c r="C23" s="4">
        <v>35</v>
      </c>
    </row>
    <row r="24" spans="1:3" ht="12.75">
      <c r="A24" s="10" t="s">
        <v>34</v>
      </c>
      <c r="B24" s="3">
        <v>8</v>
      </c>
      <c r="C24" s="12" t="s">
        <v>40</v>
      </c>
    </row>
    <row r="25" spans="1:3" ht="12.75">
      <c r="A25" t="s">
        <v>20</v>
      </c>
      <c r="B25" s="3">
        <v>189</v>
      </c>
      <c r="C25" s="12" t="s">
        <v>40</v>
      </c>
    </row>
    <row r="26" spans="1:3" ht="12.75">
      <c r="A26" t="s">
        <v>29</v>
      </c>
      <c r="B26" s="3">
        <v>53</v>
      </c>
      <c r="C26" s="12" t="s">
        <v>40</v>
      </c>
    </row>
    <row r="27" spans="1:3" ht="12.75">
      <c r="A27" t="s">
        <v>180</v>
      </c>
      <c r="B27" s="12" t="s">
        <v>40</v>
      </c>
      <c r="C27" s="9">
        <v>1</v>
      </c>
    </row>
    <row r="28" spans="1:3" ht="12.75">
      <c r="A28" t="s">
        <v>24</v>
      </c>
      <c r="B28" s="3">
        <v>1</v>
      </c>
      <c r="C28" s="12" t="s">
        <v>40</v>
      </c>
    </row>
    <row r="29" spans="1:3" ht="12.75">
      <c r="A29" t="s">
        <v>53</v>
      </c>
      <c r="B29" s="3">
        <v>17</v>
      </c>
      <c r="C29" s="5">
        <v>0</v>
      </c>
    </row>
    <row r="30" spans="1:3" ht="12.75">
      <c r="A30" t="s">
        <v>54</v>
      </c>
      <c r="B30" s="3">
        <v>4</v>
      </c>
      <c r="C30" s="12" t="s">
        <v>40</v>
      </c>
    </row>
    <row r="31" spans="1:3" ht="12.75">
      <c r="A31" s="10" t="s">
        <v>38</v>
      </c>
      <c r="B31" s="5">
        <v>22</v>
      </c>
      <c r="C31" s="12" t="s">
        <v>40</v>
      </c>
    </row>
    <row r="32" spans="1:3" ht="12.75">
      <c r="A32" t="s">
        <v>30</v>
      </c>
      <c r="B32" s="3">
        <v>42</v>
      </c>
      <c r="C32" s="4">
        <v>19</v>
      </c>
    </row>
    <row r="33" spans="1:3" ht="12.75">
      <c r="A33" t="s">
        <v>22</v>
      </c>
      <c r="B33" s="3">
        <v>64</v>
      </c>
      <c r="C33" s="12" t="s">
        <v>40</v>
      </c>
    </row>
    <row r="34" spans="1:3" ht="12.75">
      <c r="A34" t="s">
        <v>56</v>
      </c>
      <c r="B34" s="3">
        <v>3</v>
      </c>
      <c r="C34" s="12" t="s">
        <v>40</v>
      </c>
    </row>
    <row r="35" spans="1:3" ht="12.75">
      <c r="A35" t="s">
        <v>13</v>
      </c>
      <c r="B35" s="5">
        <v>18086</v>
      </c>
      <c r="C35" s="12" t="s">
        <v>40</v>
      </c>
    </row>
    <row r="36" spans="1:3" ht="12.75">
      <c r="A36" t="s">
        <v>5</v>
      </c>
      <c r="B36" s="5">
        <v>1398</v>
      </c>
      <c r="C36" s="4">
        <v>4</v>
      </c>
    </row>
    <row r="37" spans="1:3" ht="12.75">
      <c r="A37" t="s">
        <v>10</v>
      </c>
      <c r="B37" s="3">
        <v>6210</v>
      </c>
      <c r="C37" s="4">
        <v>0</v>
      </c>
    </row>
    <row r="38" spans="1:3" ht="12.75">
      <c r="A38" t="s">
        <v>11</v>
      </c>
      <c r="B38" s="5">
        <v>344</v>
      </c>
      <c r="C38" s="4">
        <v>25</v>
      </c>
    </row>
    <row r="39" spans="1:3" ht="12.75">
      <c r="A39" t="s">
        <v>88</v>
      </c>
      <c r="B39" s="5">
        <v>15</v>
      </c>
      <c r="C39" s="12" t="s">
        <v>40</v>
      </c>
    </row>
    <row r="40" spans="1:3" ht="12.75">
      <c r="A40" t="s">
        <v>181</v>
      </c>
      <c r="B40" s="5">
        <v>5</v>
      </c>
      <c r="C40" s="12" t="s">
        <v>40</v>
      </c>
    </row>
    <row r="41" spans="1:3" ht="12.75">
      <c r="A41" s="10" t="s">
        <v>89</v>
      </c>
      <c r="B41" s="9">
        <v>15</v>
      </c>
      <c r="C41" s="5">
        <v>0</v>
      </c>
    </row>
    <row r="42" spans="1:3" ht="12.75">
      <c r="A42" t="s">
        <v>25</v>
      </c>
      <c r="B42" s="3">
        <v>0</v>
      </c>
      <c r="C42" s="4">
        <v>3</v>
      </c>
    </row>
    <row r="43" spans="1:3" ht="12.75">
      <c r="A43" s="10" t="s">
        <v>64</v>
      </c>
      <c r="B43" s="3">
        <v>5</v>
      </c>
      <c r="C43" s="9">
        <v>0</v>
      </c>
    </row>
    <row r="44" spans="1:3" ht="12.75">
      <c r="A44" s="10" t="s">
        <v>90</v>
      </c>
      <c r="B44" s="5">
        <v>1531</v>
      </c>
      <c r="C44" s="4">
        <v>3</v>
      </c>
    </row>
    <row r="45" spans="1:3" ht="12.75">
      <c r="A45" t="s">
        <v>182</v>
      </c>
      <c r="B45" s="12" t="s">
        <v>40</v>
      </c>
      <c r="C45" s="9">
        <v>0</v>
      </c>
    </row>
    <row r="46" spans="1:3" ht="12.75">
      <c r="A46" t="s">
        <v>7</v>
      </c>
      <c r="B46" s="3">
        <v>2068</v>
      </c>
      <c r="C46" s="4">
        <v>200</v>
      </c>
    </row>
    <row r="47" ht="12.75">
      <c r="C47" s="9"/>
    </row>
    <row r="48" spans="1:3" ht="12.75">
      <c r="A48" s="11" t="s">
        <v>12</v>
      </c>
      <c r="B48" s="3">
        <f>SUM(B1:B46)</f>
        <v>100747</v>
      </c>
      <c r="C48" s="5">
        <f>SUM(C1:C46)</f>
        <v>459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2:3" ht="18">
      <c r="B1" s="80" t="s">
        <v>183</v>
      </c>
      <c r="C1" s="80"/>
    </row>
    <row r="2" spans="1:3" ht="15.75">
      <c r="A2" s="2"/>
      <c r="B2" s="14" t="s">
        <v>8</v>
      </c>
      <c r="C2" s="14" t="s">
        <v>9</v>
      </c>
    </row>
    <row r="3" spans="1:3" ht="15.75">
      <c r="A3" s="2" t="s">
        <v>0</v>
      </c>
      <c r="B3" s="14" t="s">
        <v>6</v>
      </c>
      <c r="C3" s="14" t="s">
        <v>6</v>
      </c>
    </row>
    <row r="4" spans="1:3" ht="15.75">
      <c r="A4" s="2"/>
      <c r="B4" s="2"/>
      <c r="C4" s="2"/>
    </row>
    <row r="5" spans="1:3" ht="12.75">
      <c r="A5" s="10" t="s">
        <v>27</v>
      </c>
      <c r="B5" s="49">
        <v>126</v>
      </c>
      <c r="C5" s="9" t="s">
        <v>40</v>
      </c>
    </row>
    <row r="6" spans="1:3" ht="12.75">
      <c r="A6" s="10" t="s">
        <v>184</v>
      </c>
      <c r="B6" s="49">
        <v>1784</v>
      </c>
      <c r="C6" s="9" t="s">
        <v>40</v>
      </c>
    </row>
    <row r="7" spans="1:3" ht="12.75">
      <c r="A7" t="s">
        <v>96</v>
      </c>
      <c r="B7" s="5">
        <v>34</v>
      </c>
      <c r="C7" s="9" t="s">
        <v>40</v>
      </c>
    </row>
    <row r="8" spans="1:3" ht="12.75">
      <c r="A8" s="10" t="s">
        <v>97</v>
      </c>
      <c r="B8" s="9" t="s">
        <v>40</v>
      </c>
      <c r="C8" s="5">
        <v>2</v>
      </c>
    </row>
    <row r="9" spans="1:3" ht="12.75">
      <c r="A9" t="s">
        <v>76</v>
      </c>
      <c r="B9" s="9" t="s">
        <v>40</v>
      </c>
      <c r="C9" s="5">
        <v>50</v>
      </c>
    </row>
    <row r="10" spans="1:3" ht="12.75">
      <c r="A10" t="s">
        <v>44</v>
      </c>
      <c r="B10" s="5">
        <v>1</v>
      </c>
      <c r="C10" s="4">
        <v>5</v>
      </c>
    </row>
    <row r="11" spans="1:3" ht="12.75">
      <c r="A11" t="s">
        <v>178</v>
      </c>
      <c r="B11" s="5">
        <v>63</v>
      </c>
      <c r="C11" s="4">
        <v>2</v>
      </c>
    </row>
    <row r="12" spans="1:3" ht="12.75">
      <c r="A12" t="s">
        <v>46</v>
      </c>
      <c r="B12" s="5">
        <v>0</v>
      </c>
      <c r="C12" s="4" t="s">
        <v>40</v>
      </c>
    </row>
    <row r="13" spans="1:3" ht="12.75">
      <c r="A13" t="s">
        <v>47</v>
      </c>
      <c r="B13" s="5">
        <v>4132</v>
      </c>
      <c r="C13" s="4">
        <v>18</v>
      </c>
    </row>
    <row r="14" spans="1:3" ht="12.75">
      <c r="A14" t="s">
        <v>15</v>
      </c>
      <c r="B14" s="5">
        <v>264</v>
      </c>
      <c r="C14" s="4">
        <v>50</v>
      </c>
    </row>
    <row r="15" spans="1:3" ht="12.75">
      <c r="A15" t="s">
        <v>80</v>
      </c>
      <c r="B15" s="5">
        <v>20</v>
      </c>
      <c r="C15" s="12">
        <v>1</v>
      </c>
    </row>
    <row r="16" spans="1:3" ht="12.75">
      <c r="A16" t="s">
        <v>185</v>
      </c>
      <c r="B16" s="5">
        <v>10</v>
      </c>
      <c r="C16" s="9" t="s">
        <v>40</v>
      </c>
    </row>
    <row r="17" spans="1:3" ht="12.75">
      <c r="A17" t="s">
        <v>49</v>
      </c>
      <c r="B17" s="5">
        <v>59</v>
      </c>
      <c r="C17" s="9" t="s">
        <v>40</v>
      </c>
    </row>
    <row r="18" spans="1:3" ht="12.75">
      <c r="A18" s="10" t="s">
        <v>110</v>
      </c>
      <c r="B18" s="9" t="s">
        <v>40</v>
      </c>
      <c r="C18" s="12">
        <v>0</v>
      </c>
    </row>
    <row r="19" spans="1:3" ht="12.75">
      <c r="A19" t="s">
        <v>2</v>
      </c>
      <c r="B19" s="5">
        <v>872</v>
      </c>
      <c r="C19" s="9" t="s">
        <v>40</v>
      </c>
    </row>
    <row r="20" spans="1:3" ht="12.75">
      <c r="A20" t="s">
        <v>3</v>
      </c>
      <c r="B20" s="5">
        <v>4</v>
      </c>
      <c r="C20" s="9" t="s">
        <v>40</v>
      </c>
    </row>
    <row r="21" spans="1:3" ht="12.75">
      <c r="A21" t="s">
        <v>18</v>
      </c>
      <c r="B21" s="5">
        <v>18</v>
      </c>
      <c r="C21" s="9" t="s">
        <v>40</v>
      </c>
    </row>
    <row r="22" spans="1:3" ht="12.75">
      <c r="A22" t="s">
        <v>4</v>
      </c>
      <c r="B22" s="3">
        <v>16417</v>
      </c>
      <c r="C22" s="4">
        <v>0</v>
      </c>
    </row>
    <row r="23" spans="1:3" ht="12.75">
      <c r="A23" t="s">
        <v>84</v>
      </c>
      <c r="B23" s="5">
        <v>15480</v>
      </c>
      <c r="C23" s="4">
        <v>0</v>
      </c>
    </row>
    <row r="24" spans="1:3" ht="12.75">
      <c r="A24" t="s">
        <v>14</v>
      </c>
      <c r="B24" s="3">
        <v>82</v>
      </c>
      <c r="C24" s="9" t="s">
        <v>40</v>
      </c>
    </row>
    <row r="25" spans="1:3" ht="12.75">
      <c r="A25" s="10" t="s">
        <v>34</v>
      </c>
      <c r="B25" s="9" t="s">
        <v>40</v>
      </c>
      <c r="C25" s="4">
        <v>80</v>
      </c>
    </row>
    <row r="26" spans="1:3" ht="12.75">
      <c r="A26" t="s">
        <v>186</v>
      </c>
      <c r="B26" s="3">
        <v>778</v>
      </c>
      <c r="C26" s="4">
        <v>16</v>
      </c>
    </row>
    <row r="27" spans="1:3" ht="12.75">
      <c r="A27" t="s">
        <v>116</v>
      </c>
      <c r="B27" s="9" t="s">
        <v>40</v>
      </c>
      <c r="C27" s="4">
        <v>0</v>
      </c>
    </row>
    <row r="28" spans="1:3" ht="12.75">
      <c r="A28" t="s">
        <v>29</v>
      </c>
      <c r="B28" s="5">
        <v>399</v>
      </c>
      <c r="C28" s="4">
        <v>11</v>
      </c>
    </row>
    <row r="29" spans="1:3" ht="12.75">
      <c r="A29" t="s">
        <v>187</v>
      </c>
      <c r="B29" s="5">
        <v>17</v>
      </c>
      <c r="C29" s="9" t="s">
        <v>40</v>
      </c>
    </row>
    <row r="30" spans="1:3" ht="12.75">
      <c r="A30" t="s">
        <v>24</v>
      </c>
      <c r="B30" s="5">
        <v>23</v>
      </c>
      <c r="C30" s="5">
        <v>251</v>
      </c>
    </row>
    <row r="31" spans="1:3" ht="12.75">
      <c r="A31" t="s">
        <v>53</v>
      </c>
      <c r="B31" s="3">
        <v>81</v>
      </c>
      <c r="C31" s="5">
        <v>2</v>
      </c>
    </row>
    <row r="32" spans="1:3" ht="12.75">
      <c r="A32" t="s">
        <v>54</v>
      </c>
      <c r="B32" s="3">
        <v>2</v>
      </c>
      <c r="C32" s="5">
        <v>1</v>
      </c>
    </row>
    <row r="33" spans="1:3" ht="12.75">
      <c r="A33" t="s">
        <v>31</v>
      </c>
      <c r="B33" s="9" t="s">
        <v>40</v>
      </c>
      <c r="C33" s="5">
        <v>329</v>
      </c>
    </row>
    <row r="34" spans="1:3" ht="12.75">
      <c r="A34" t="s">
        <v>38</v>
      </c>
      <c r="B34" s="5">
        <v>26</v>
      </c>
      <c r="C34" s="9" t="s">
        <v>40</v>
      </c>
    </row>
    <row r="35" spans="1:3" ht="12.75">
      <c r="A35" t="s">
        <v>30</v>
      </c>
      <c r="B35" s="3">
        <v>743</v>
      </c>
      <c r="C35" s="4">
        <v>35</v>
      </c>
    </row>
    <row r="36" spans="1:3" ht="12.75">
      <c r="A36" t="s">
        <v>55</v>
      </c>
      <c r="B36" s="3">
        <v>442</v>
      </c>
      <c r="C36" s="9" t="s">
        <v>40</v>
      </c>
    </row>
    <row r="37" spans="1:3" ht="12.75">
      <c r="A37" t="s">
        <v>22</v>
      </c>
      <c r="B37" s="3">
        <v>288</v>
      </c>
      <c r="C37" s="4">
        <v>3</v>
      </c>
    </row>
    <row r="38" spans="1:3" ht="12.75">
      <c r="A38" t="s">
        <v>56</v>
      </c>
      <c r="B38" s="3">
        <v>8</v>
      </c>
      <c r="C38" s="9" t="s">
        <v>40</v>
      </c>
    </row>
    <row r="39" spans="1:3" ht="12.75">
      <c r="A39" t="s">
        <v>13</v>
      </c>
      <c r="B39" s="5">
        <v>289</v>
      </c>
      <c r="C39" s="5">
        <v>2</v>
      </c>
    </row>
    <row r="40" spans="1:3" ht="12.75">
      <c r="A40" t="s">
        <v>5</v>
      </c>
      <c r="B40" s="5">
        <v>3068</v>
      </c>
      <c r="C40" s="4">
        <v>3</v>
      </c>
    </row>
    <row r="41" spans="1:3" ht="12.75">
      <c r="A41" t="s">
        <v>10</v>
      </c>
      <c r="B41" s="3">
        <v>2393</v>
      </c>
      <c r="C41" s="4">
        <v>0</v>
      </c>
    </row>
    <row r="42" spans="1:3" ht="12.75">
      <c r="A42" t="s">
        <v>11</v>
      </c>
      <c r="B42" s="4">
        <v>429</v>
      </c>
      <c r="C42" s="4">
        <v>3</v>
      </c>
    </row>
    <row r="43" spans="1:3" ht="12.75">
      <c r="A43" t="s">
        <v>16</v>
      </c>
      <c r="B43" s="4">
        <v>571</v>
      </c>
      <c r="C43" s="4">
        <v>0</v>
      </c>
    </row>
    <row r="44" spans="1:3" ht="12.75">
      <c r="A44" t="s">
        <v>88</v>
      </c>
      <c r="B44" s="4">
        <v>12</v>
      </c>
      <c r="C44" s="4">
        <v>0</v>
      </c>
    </row>
    <row r="45" spans="1:3" ht="12.75">
      <c r="A45" t="s">
        <v>32</v>
      </c>
      <c r="B45" s="9" t="s">
        <v>40</v>
      </c>
      <c r="C45" s="4">
        <v>13</v>
      </c>
    </row>
    <row r="46" spans="1:3" ht="12.75">
      <c r="A46" t="s">
        <v>89</v>
      </c>
      <c r="B46" s="9" t="s">
        <v>40</v>
      </c>
      <c r="C46" s="4">
        <v>7</v>
      </c>
    </row>
    <row r="47" spans="1:3" ht="12.75">
      <c r="A47" t="s">
        <v>25</v>
      </c>
      <c r="B47" s="4">
        <v>4</v>
      </c>
      <c r="C47" s="5">
        <v>2</v>
      </c>
    </row>
    <row r="48" spans="1:3" ht="12.75">
      <c r="A48" t="s">
        <v>64</v>
      </c>
      <c r="B48" s="9" t="s">
        <v>40</v>
      </c>
      <c r="C48" s="5">
        <v>2</v>
      </c>
    </row>
    <row r="49" spans="1:3" ht="12.75">
      <c r="A49" t="s">
        <v>90</v>
      </c>
      <c r="B49" s="3">
        <v>4243</v>
      </c>
      <c r="C49" s="4">
        <v>20</v>
      </c>
    </row>
    <row r="50" spans="1:3" ht="12.75">
      <c r="A50" t="s">
        <v>182</v>
      </c>
      <c r="B50" s="5" t="s">
        <v>40</v>
      </c>
      <c r="C50" s="4">
        <v>0</v>
      </c>
    </row>
    <row r="51" spans="1:3" ht="12.75">
      <c r="A51" t="s">
        <v>7</v>
      </c>
      <c r="B51" s="5">
        <v>1070</v>
      </c>
      <c r="C51" s="4">
        <v>30</v>
      </c>
    </row>
    <row r="52" spans="2:3" ht="12.75">
      <c r="B52" s="5"/>
      <c r="C52" s="4"/>
    </row>
    <row r="53" spans="1:3" ht="12.75">
      <c r="A53" s="11" t="s">
        <v>12</v>
      </c>
      <c r="B53" s="73">
        <f>SUM(B1:B52)</f>
        <v>54252</v>
      </c>
      <c r="C53" s="67">
        <f>SUM(C1:C52)</f>
        <v>938</v>
      </c>
    </row>
    <row r="54" ht="12.75">
      <c r="C54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9">
      <selection activeCell="B38" sqref="B38:C39"/>
    </sheetView>
  </sheetViews>
  <sheetFormatPr defaultColWidth="9.140625" defaultRowHeight="12.75"/>
  <cols>
    <col min="1" max="1" width="55.7109375" style="0" bestFit="1" customWidth="1"/>
    <col min="2" max="2" width="11.421875" style="0" bestFit="1" customWidth="1"/>
    <col min="3" max="3" width="11.00390625" style="0" bestFit="1" customWidth="1"/>
  </cols>
  <sheetData>
    <row r="1" spans="2:3" ht="15.75">
      <c r="B1" s="81" t="s">
        <v>188</v>
      </c>
      <c r="C1" s="81"/>
    </row>
    <row r="3" spans="1:3" ht="15.75">
      <c r="A3" s="2"/>
      <c r="B3" s="19" t="s">
        <v>8</v>
      </c>
      <c r="C3" s="19" t="s">
        <v>9</v>
      </c>
    </row>
    <row r="4" spans="1:3" ht="15.75">
      <c r="A4" s="2" t="s">
        <v>0</v>
      </c>
      <c r="B4" s="19" t="s">
        <v>6</v>
      </c>
      <c r="C4" s="19" t="s">
        <v>6</v>
      </c>
    </row>
    <row r="5" spans="2:3" ht="15.75">
      <c r="B5" s="2"/>
      <c r="C5" s="2"/>
    </row>
    <row r="6" spans="1:3" ht="12.75">
      <c r="A6" s="10"/>
      <c r="B6" s="9"/>
      <c r="C6" s="9"/>
    </row>
    <row r="7" spans="1:3" ht="12.75">
      <c r="A7" t="s">
        <v>37</v>
      </c>
      <c r="B7" s="5">
        <v>1133</v>
      </c>
      <c r="C7" s="4" t="s">
        <v>40</v>
      </c>
    </row>
    <row r="8" spans="1:3" ht="12.75">
      <c r="A8" s="10" t="s">
        <v>76</v>
      </c>
      <c r="B8" s="5">
        <v>0</v>
      </c>
      <c r="C8" s="4" t="s">
        <v>40</v>
      </c>
    </row>
    <row r="9" spans="1:3" ht="12.75">
      <c r="A9" s="10" t="s">
        <v>98</v>
      </c>
      <c r="B9" s="5">
        <v>32</v>
      </c>
      <c r="C9" s="4" t="s">
        <v>40</v>
      </c>
    </row>
    <row r="10" spans="1:3" ht="12.75">
      <c r="A10" s="10" t="s">
        <v>46</v>
      </c>
      <c r="B10" s="5">
        <v>21</v>
      </c>
      <c r="C10" s="4" t="s">
        <v>40</v>
      </c>
    </row>
    <row r="11" spans="1:3" ht="12.75">
      <c r="A11" t="s">
        <v>17</v>
      </c>
      <c r="B11" s="5">
        <v>371</v>
      </c>
      <c r="C11" s="4" t="s">
        <v>40</v>
      </c>
    </row>
    <row r="12" spans="1:3" ht="12.75">
      <c r="A12" t="s">
        <v>15</v>
      </c>
      <c r="B12" s="5">
        <v>131</v>
      </c>
      <c r="C12" s="4" t="s">
        <v>40</v>
      </c>
    </row>
    <row r="13" spans="1:3" ht="12.75">
      <c r="A13" t="s">
        <v>80</v>
      </c>
      <c r="B13" s="5">
        <v>10</v>
      </c>
      <c r="C13" s="4" t="s">
        <v>40</v>
      </c>
    </row>
    <row r="14" spans="1:3" ht="12.75">
      <c r="A14" t="s">
        <v>81</v>
      </c>
      <c r="B14" s="5">
        <v>106</v>
      </c>
      <c r="C14" s="4" t="s">
        <v>40</v>
      </c>
    </row>
    <row r="15" spans="1:3" ht="12.75">
      <c r="A15" s="10" t="s">
        <v>36</v>
      </c>
      <c r="B15" s="12" t="s">
        <v>40</v>
      </c>
      <c r="C15" s="5">
        <v>93073</v>
      </c>
    </row>
    <row r="16" spans="1:3" ht="12.75">
      <c r="A16" s="10" t="s">
        <v>2</v>
      </c>
      <c r="B16" s="5">
        <v>93</v>
      </c>
      <c r="C16" s="4" t="s">
        <v>40</v>
      </c>
    </row>
    <row r="17" spans="1:3" ht="12.75">
      <c r="A17" s="10" t="s">
        <v>3</v>
      </c>
      <c r="B17" s="5">
        <v>212</v>
      </c>
      <c r="C17" s="4" t="s">
        <v>40</v>
      </c>
    </row>
    <row r="18" spans="1:3" ht="12.75">
      <c r="A18" s="10" t="s">
        <v>18</v>
      </c>
      <c r="B18" s="5">
        <v>0</v>
      </c>
      <c r="C18" s="4" t="s">
        <v>40</v>
      </c>
    </row>
    <row r="19" spans="1:3" ht="12.75">
      <c r="A19" t="s">
        <v>4</v>
      </c>
      <c r="B19" s="3">
        <v>623</v>
      </c>
      <c r="C19" s="4" t="s">
        <v>40</v>
      </c>
    </row>
    <row r="20" spans="1:3" ht="12.75">
      <c r="A20" t="s">
        <v>84</v>
      </c>
      <c r="B20" s="3">
        <v>1873</v>
      </c>
      <c r="C20" s="4" t="s">
        <v>40</v>
      </c>
    </row>
    <row r="21" spans="1:3" ht="12.75">
      <c r="A21" t="s">
        <v>20</v>
      </c>
      <c r="B21" s="3">
        <v>16</v>
      </c>
      <c r="C21" s="4" t="s">
        <v>40</v>
      </c>
    </row>
    <row r="22" spans="1:3" ht="12.75">
      <c r="A22" t="s">
        <v>116</v>
      </c>
      <c r="B22" s="3">
        <v>2</v>
      </c>
      <c r="C22" s="4" t="s">
        <v>40</v>
      </c>
    </row>
    <row r="23" spans="1:3" ht="12.75">
      <c r="A23" t="s">
        <v>52</v>
      </c>
      <c r="B23" s="3">
        <v>7</v>
      </c>
      <c r="C23" s="4" t="s">
        <v>40</v>
      </c>
    </row>
    <row r="24" spans="1:3" ht="12.75">
      <c r="A24" t="s">
        <v>24</v>
      </c>
      <c r="B24" s="3">
        <v>0</v>
      </c>
      <c r="C24" s="4" t="s">
        <v>40</v>
      </c>
    </row>
    <row r="25" spans="1:3" ht="12.75">
      <c r="A25" t="s">
        <v>136</v>
      </c>
      <c r="B25" s="5">
        <v>1</v>
      </c>
      <c r="C25" s="4" t="s">
        <v>40</v>
      </c>
    </row>
    <row r="26" spans="1:3" ht="12.75">
      <c r="A26" t="s">
        <v>22</v>
      </c>
      <c r="B26" s="5">
        <v>42</v>
      </c>
      <c r="C26" s="4" t="s">
        <v>40</v>
      </c>
    </row>
    <row r="27" spans="1:3" ht="12.75">
      <c r="A27" t="s">
        <v>56</v>
      </c>
      <c r="B27" s="4" t="s">
        <v>40</v>
      </c>
      <c r="C27" s="4">
        <v>43</v>
      </c>
    </row>
    <row r="28" spans="1:3" ht="12.75">
      <c r="A28" t="s">
        <v>57</v>
      </c>
      <c r="B28" s="4">
        <v>9</v>
      </c>
      <c r="C28" s="4" t="s">
        <v>40</v>
      </c>
    </row>
    <row r="29" spans="1:3" ht="12.75">
      <c r="A29" t="s">
        <v>5</v>
      </c>
      <c r="B29" s="5">
        <v>55</v>
      </c>
      <c r="C29" s="4">
        <v>0</v>
      </c>
    </row>
    <row r="30" spans="1:3" ht="12.75">
      <c r="A30" s="10" t="s">
        <v>58</v>
      </c>
      <c r="B30" s="4">
        <v>28</v>
      </c>
      <c r="C30" s="4" t="s">
        <v>40</v>
      </c>
    </row>
    <row r="31" spans="1:3" ht="12.75">
      <c r="A31" s="10" t="s">
        <v>60</v>
      </c>
      <c r="B31" s="4">
        <v>11</v>
      </c>
      <c r="C31" s="4" t="s">
        <v>40</v>
      </c>
    </row>
    <row r="32" spans="1:3" ht="12.75">
      <c r="A32" s="10" t="s">
        <v>32</v>
      </c>
      <c r="B32" s="4">
        <v>2</v>
      </c>
      <c r="C32" s="4" t="s">
        <v>40</v>
      </c>
    </row>
    <row r="33" spans="1:3" ht="12.75">
      <c r="A33" t="s">
        <v>25</v>
      </c>
      <c r="B33" s="4">
        <v>13</v>
      </c>
      <c r="C33" s="4" t="s">
        <v>40</v>
      </c>
    </row>
    <row r="34" spans="1:3" ht="12.75">
      <c r="A34" t="s">
        <v>64</v>
      </c>
      <c r="B34" s="4">
        <v>5</v>
      </c>
      <c r="C34" s="4" t="s">
        <v>40</v>
      </c>
    </row>
    <row r="35" spans="1:3" ht="12.75">
      <c r="A35" s="10" t="s">
        <v>189</v>
      </c>
      <c r="B35" s="4">
        <v>28</v>
      </c>
      <c r="C35" s="4" t="s">
        <v>40</v>
      </c>
    </row>
    <row r="36" spans="1:3" ht="12.75">
      <c r="A36" t="s">
        <v>7</v>
      </c>
      <c r="B36" s="4">
        <v>21</v>
      </c>
      <c r="C36" s="4" t="s">
        <v>40</v>
      </c>
    </row>
    <row r="37" spans="2:3" ht="12.75">
      <c r="B37" s="4"/>
      <c r="C37" s="4"/>
    </row>
    <row r="38" spans="1:3" ht="15.75">
      <c r="A38" s="2" t="s">
        <v>12</v>
      </c>
      <c r="B38" s="67">
        <f>SUM(B5:B36)</f>
        <v>4845</v>
      </c>
      <c r="C38" s="67">
        <f>SUM(C6:C37)</f>
        <v>93116</v>
      </c>
    </row>
    <row r="39" spans="1:3" ht="15.75">
      <c r="A39" s="2"/>
      <c r="B39" s="67"/>
      <c r="C39" s="77"/>
    </row>
    <row r="40" spans="2:3" ht="12.75">
      <c r="B40" s="4"/>
      <c r="C40" s="4"/>
    </row>
    <row r="41" ht="12.75">
      <c r="C41" s="4"/>
    </row>
    <row r="42" spans="2:3" ht="12.75">
      <c r="B42" s="3"/>
      <c r="C42" s="5"/>
    </row>
    <row r="43" ht="12.75">
      <c r="C43" s="4"/>
    </row>
    <row r="44" ht="12.75">
      <c r="C44" s="4"/>
    </row>
    <row r="45" ht="12.75">
      <c r="C45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32" sqref="B32:C32"/>
    </sheetView>
  </sheetViews>
  <sheetFormatPr defaultColWidth="9.140625" defaultRowHeight="12.75"/>
  <cols>
    <col min="1" max="1" width="50.7109375" style="0" bestFit="1" customWidth="1"/>
    <col min="3" max="3" width="11.7109375" style="0" bestFit="1" customWidth="1"/>
  </cols>
  <sheetData>
    <row r="1" spans="1:3" ht="15.75">
      <c r="A1" s="2"/>
      <c r="B1" s="2" t="s">
        <v>190</v>
      </c>
      <c r="C1" s="2"/>
    </row>
    <row r="2" spans="1:3" ht="15.75">
      <c r="A2" s="2"/>
      <c r="B2" s="2"/>
      <c r="C2" s="2"/>
    </row>
    <row r="3" spans="2:3" ht="15.75">
      <c r="B3" s="8"/>
      <c r="C3" s="2"/>
    </row>
    <row r="4" spans="1:3" ht="15.75">
      <c r="A4" s="2"/>
      <c r="B4" s="14" t="s">
        <v>8</v>
      </c>
      <c r="C4" s="14" t="s">
        <v>9</v>
      </c>
    </row>
    <row r="5" spans="1:3" ht="15.75">
      <c r="A5" s="2" t="s">
        <v>0</v>
      </c>
      <c r="B5" s="14" t="s">
        <v>6</v>
      </c>
      <c r="C5" s="14" t="s">
        <v>6</v>
      </c>
    </row>
    <row r="6" spans="2:3" ht="12.75">
      <c r="B6" s="4"/>
      <c r="C6" s="4"/>
    </row>
    <row r="7" spans="2:3" ht="12.75">
      <c r="B7" s="4"/>
      <c r="C7" s="4"/>
    </row>
    <row r="8" spans="1:3" ht="12.75">
      <c r="A8" t="s">
        <v>97</v>
      </c>
      <c r="B8" s="4">
        <v>0</v>
      </c>
      <c r="C8" s="4" t="s">
        <v>40</v>
      </c>
    </row>
    <row r="9" spans="1:3" ht="12.75">
      <c r="A9" t="s">
        <v>76</v>
      </c>
      <c r="B9" s="4" t="s">
        <v>40</v>
      </c>
      <c r="C9">
        <v>3</v>
      </c>
    </row>
    <row r="10" spans="1:3" ht="12.75">
      <c r="A10" t="s">
        <v>98</v>
      </c>
      <c r="B10" s="4">
        <v>0</v>
      </c>
      <c r="C10" s="4" t="s">
        <v>40</v>
      </c>
    </row>
    <row r="11" spans="1:3" ht="12.75">
      <c r="A11" t="s">
        <v>17</v>
      </c>
      <c r="B11" s="4">
        <v>615</v>
      </c>
      <c r="C11" s="4" t="s">
        <v>40</v>
      </c>
    </row>
    <row r="12" spans="1:3" ht="12.75">
      <c r="A12" t="s">
        <v>105</v>
      </c>
      <c r="B12" s="9">
        <v>1</v>
      </c>
      <c r="C12" s="4" t="s">
        <v>40</v>
      </c>
    </row>
    <row r="13" spans="1:3" ht="12.75">
      <c r="A13" t="s">
        <v>106</v>
      </c>
      <c r="B13" s="4" t="s">
        <v>40</v>
      </c>
      <c r="C13" s="9">
        <v>18</v>
      </c>
    </row>
    <row r="14" spans="1:3" ht="12.75">
      <c r="A14" t="s">
        <v>2</v>
      </c>
      <c r="B14" s="9">
        <v>0</v>
      </c>
      <c r="C14" s="9" t="s">
        <v>40</v>
      </c>
    </row>
    <row r="15" spans="1:3" ht="12.75">
      <c r="A15" t="s">
        <v>18</v>
      </c>
      <c r="B15" s="9">
        <v>6</v>
      </c>
      <c r="C15" s="4" t="s">
        <v>40</v>
      </c>
    </row>
    <row r="16" spans="1:3" ht="12.75">
      <c r="A16" t="s">
        <v>50</v>
      </c>
      <c r="B16" s="9">
        <v>19</v>
      </c>
      <c r="C16" s="4" t="s">
        <v>40</v>
      </c>
    </row>
    <row r="17" spans="1:3" ht="12.75">
      <c r="A17" t="s">
        <v>20</v>
      </c>
      <c r="B17" s="9">
        <v>10</v>
      </c>
      <c r="C17" s="9">
        <v>3</v>
      </c>
    </row>
    <row r="18" spans="1:3" ht="12.75">
      <c r="A18" t="s">
        <v>29</v>
      </c>
      <c r="B18" s="9">
        <v>5</v>
      </c>
      <c r="C18" s="4" t="s">
        <v>40</v>
      </c>
    </row>
    <row r="19" spans="1:3" ht="12.75">
      <c r="A19" t="s">
        <v>117</v>
      </c>
      <c r="B19" s="9">
        <v>3</v>
      </c>
      <c r="C19" s="4" t="s">
        <v>40</v>
      </c>
    </row>
    <row r="20" spans="1:3" ht="12.75">
      <c r="A20" t="s">
        <v>53</v>
      </c>
      <c r="B20" s="9">
        <v>1</v>
      </c>
      <c r="C20" s="4" t="s">
        <v>40</v>
      </c>
    </row>
    <row r="21" spans="1:3" ht="12.75">
      <c r="A21" t="s">
        <v>30</v>
      </c>
      <c r="B21" s="9">
        <v>15</v>
      </c>
      <c r="C21" s="4" t="s">
        <v>40</v>
      </c>
    </row>
    <row r="22" spans="1:3" ht="12.75">
      <c r="A22" t="s">
        <v>55</v>
      </c>
      <c r="B22" s="9">
        <v>238</v>
      </c>
      <c r="C22" s="4" t="s">
        <v>40</v>
      </c>
    </row>
    <row r="23" spans="1:3" ht="12.75">
      <c r="A23" t="s">
        <v>22</v>
      </c>
      <c r="B23" s="9">
        <v>228</v>
      </c>
      <c r="C23" s="4" t="s">
        <v>40</v>
      </c>
    </row>
    <row r="24" spans="1:3" ht="12.75">
      <c r="A24" t="s">
        <v>56</v>
      </c>
      <c r="B24" s="9">
        <v>16</v>
      </c>
      <c r="C24" s="4" t="s">
        <v>40</v>
      </c>
    </row>
    <row r="25" spans="1:3" ht="12.75">
      <c r="A25" t="s">
        <v>70</v>
      </c>
      <c r="B25" s="9">
        <v>22</v>
      </c>
      <c r="C25" s="4" t="s">
        <v>40</v>
      </c>
    </row>
    <row r="26" spans="1:3" ht="12.75">
      <c r="A26" t="s">
        <v>5</v>
      </c>
      <c r="B26" s="4">
        <v>26</v>
      </c>
      <c r="C26" s="4" t="s">
        <v>40</v>
      </c>
    </row>
    <row r="27" spans="1:3" ht="12.75">
      <c r="A27" s="10" t="s">
        <v>191</v>
      </c>
      <c r="B27" s="4">
        <v>101</v>
      </c>
      <c r="C27" s="4" t="s">
        <v>40</v>
      </c>
    </row>
    <row r="28" spans="1:3" ht="12.75">
      <c r="A28" t="s">
        <v>58</v>
      </c>
      <c r="B28" s="4">
        <v>81</v>
      </c>
      <c r="C28" s="4" t="s">
        <v>40</v>
      </c>
    </row>
    <row r="29" spans="1:3" ht="12.75">
      <c r="A29" t="s">
        <v>25</v>
      </c>
      <c r="B29" s="4">
        <v>10</v>
      </c>
      <c r="C29" s="4">
        <v>12</v>
      </c>
    </row>
    <row r="30" spans="1:3" ht="12.75">
      <c r="A30" t="s">
        <v>7</v>
      </c>
      <c r="B30" s="4">
        <v>1</v>
      </c>
      <c r="C30" s="4">
        <v>0</v>
      </c>
    </row>
    <row r="31" spans="2:3" ht="12.75">
      <c r="B31" s="4"/>
      <c r="C31" s="4"/>
    </row>
    <row r="32" spans="1:3" ht="15">
      <c r="A32" s="17" t="s">
        <v>192</v>
      </c>
      <c r="B32" s="16">
        <f>SUM(B4:B30)</f>
        <v>1398</v>
      </c>
      <c r="C32" s="16">
        <f>SUM(C4:C30)</f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3">
      <selection activeCell="B2" sqref="B1:C65536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2:3" ht="18">
      <c r="B1" s="80" t="s">
        <v>193</v>
      </c>
      <c r="C1" s="80"/>
    </row>
    <row r="2" spans="2:3" ht="15.75">
      <c r="B2" s="2" t="s">
        <v>8</v>
      </c>
      <c r="C2" s="2" t="s">
        <v>9</v>
      </c>
    </row>
    <row r="3" spans="1:3" ht="15.75">
      <c r="A3" s="2" t="s">
        <v>0</v>
      </c>
      <c r="B3" s="2" t="s">
        <v>6</v>
      </c>
      <c r="C3" s="2" t="s">
        <v>6</v>
      </c>
    </row>
    <row r="4" spans="1:3" ht="12.75">
      <c r="A4" s="10" t="s">
        <v>94</v>
      </c>
      <c r="B4" s="49">
        <v>2941</v>
      </c>
      <c r="C4" s="9" t="s">
        <v>40</v>
      </c>
    </row>
    <row r="5" spans="1:3" ht="12.75">
      <c r="A5" s="10" t="s">
        <v>27</v>
      </c>
      <c r="B5" s="9">
        <v>19</v>
      </c>
      <c r="C5" s="9" t="s">
        <v>40</v>
      </c>
    </row>
    <row r="6" spans="1:3" ht="12.75">
      <c r="A6" s="10" t="s">
        <v>37</v>
      </c>
      <c r="B6" s="5">
        <v>5042</v>
      </c>
      <c r="C6" s="4" t="s">
        <v>40</v>
      </c>
    </row>
    <row r="7" spans="1:3" ht="12.75">
      <c r="A7" s="10" t="s">
        <v>96</v>
      </c>
      <c r="B7" s="9">
        <v>16</v>
      </c>
      <c r="C7" s="4">
        <v>48</v>
      </c>
    </row>
    <row r="8" spans="1:3" ht="12.75">
      <c r="A8" t="s">
        <v>194</v>
      </c>
      <c r="B8" s="9" t="s">
        <v>40</v>
      </c>
      <c r="C8" s="4">
        <v>17</v>
      </c>
    </row>
    <row r="9" spans="1:3" ht="12.75">
      <c r="A9" t="s">
        <v>76</v>
      </c>
      <c r="B9" s="4" t="s">
        <v>40</v>
      </c>
      <c r="C9" s="5">
        <v>2734</v>
      </c>
    </row>
    <row r="10" spans="1:3" ht="12.75">
      <c r="A10" t="s">
        <v>44</v>
      </c>
      <c r="B10" s="4">
        <v>27</v>
      </c>
      <c r="C10" s="4">
        <v>28</v>
      </c>
    </row>
    <row r="11" spans="1:3" ht="12.75">
      <c r="A11" t="s">
        <v>178</v>
      </c>
      <c r="B11" s="4" t="s">
        <v>40</v>
      </c>
      <c r="C11" s="4">
        <v>7</v>
      </c>
    </row>
    <row r="12" spans="1:3" ht="12.75">
      <c r="A12" s="10" t="s">
        <v>195</v>
      </c>
      <c r="B12" s="4">
        <v>7</v>
      </c>
      <c r="C12" s="4">
        <v>292</v>
      </c>
    </row>
    <row r="13" spans="1:3" ht="12.75">
      <c r="A13" t="s">
        <v>47</v>
      </c>
      <c r="B13" s="62">
        <v>659</v>
      </c>
      <c r="C13" s="4">
        <v>19</v>
      </c>
    </row>
    <row r="14" spans="1:3" ht="12.75">
      <c r="A14" t="s">
        <v>15</v>
      </c>
      <c r="B14" s="4" t="s">
        <v>40</v>
      </c>
      <c r="C14" s="9">
        <v>0</v>
      </c>
    </row>
    <row r="15" spans="1:3" ht="12.75">
      <c r="A15" t="s">
        <v>196</v>
      </c>
      <c r="B15" s="4">
        <v>0</v>
      </c>
      <c r="C15" s="9" t="s">
        <v>40</v>
      </c>
    </row>
    <row r="16" spans="1:3" ht="12.75">
      <c r="A16" t="s">
        <v>197</v>
      </c>
      <c r="B16" s="4">
        <v>0</v>
      </c>
      <c r="C16" s="9" t="s">
        <v>40</v>
      </c>
    </row>
    <row r="17" spans="1:3" ht="12.75">
      <c r="A17" t="s">
        <v>1</v>
      </c>
      <c r="B17" s="4">
        <v>119</v>
      </c>
      <c r="C17" s="4" t="s">
        <v>40</v>
      </c>
    </row>
    <row r="18" spans="1:3" ht="12.75">
      <c r="A18" t="s">
        <v>81</v>
      </c>
      <c r="B18" s="4">
        <v>0</v>
      </c>
      <c r="C18" s="4">
        <v>13</v>
      </c>
    </row>
    <row r="19" spans="1:3" ht="12.75">
      <c r="A19" s="10" t="s">
        <v>107</v>
      </c>
      <c r="B19" s="4">
        <v>905</v>
      </c>
      <c r="C19" s="4" t="s">
        <v>40</v>
      </c>
    </row>
    <row r="20" spans="1:3" ht="12.75">
      <c r="A20" s="10" t="s">
        <v>49</v>
      </c>
      <c r="B20" s="4" t="s">
        <v>40</v>
      </c>
      <c r="C20" s="4">
        <v>85</v>
      </c>
    </row>
    <row r="21" spans="1:3" ht="12.75">
      <c r="A21" t="s">
        <v>2</v>
      </c>
      <c r="B21" s="5">
        <v>955</v>
      </c>
      <c r="C21" s="4">
        <v>40</v>
      </c>
    </row>
    <row r="22" spans="1:3" ht="12.75">
      <c r="A22" t="s">
        <v>3</v>
      </c>
      <c r="B22" s="5">
        <v>776</v>
      </c>
      <c r="C22" s="4">
        <v>0</v>
      </c>
    </row>
    <row r="23" spans="1:3" ht="12.75">
      <c r="A23" t="s">
        <v>18</v>
      </c>
      <c r="B23" s="5">
        <v>13</v>
      </c>
      <c r="C23" s="4" t="s">
        <v>40</v>
      </c>
    </row>
    <row r="24" spans="1:3" ht="12.75">
      <c r="A24" t="s">
        <v>4</v>
      </c>
      <c r="B24" s="5">
        <v>999</v>
      </c>
      <c r="C24" s="4" t="s">
        <v>40</v>
      </c>
    </row>
    <row r="25" spans="1:3" ht="12.75">
      <c r="A25" t="s">
        <v>84</v>
      </c>
      <c r="B25" s="5">
        <v>22502</v>
      </c>
      <c r="C25" s="5">
        <v>4</v>
      </c>
    </row>
    <row r="26" spans="1:3" ht="12.75">
      <c r="A26" s="10" t="s">
        <v>198</v>
      </c>
      <c r="B26" s="4">
        <v>0</v>
      </c>
      <c r="C26" s="62">
        <v>11408</v>
      </c>
    </row>
    <row r="27" spans="1:3" ht="12.75">
      <c r="A27" t="s">
        <v>14</v>
      </c>
      <c r="B27" s="4">
        <v>68</v>
      </c>
      <c r="C27" s="62" t="s">
        <v>40</v>
      </c>
    </row>
    <row r="28" spans="1:3" ht="12.75">
      <c r="A28" t="s">
        <v>199</v>
      </c>
      <c r="B28" s="4">
        <v>24</v>
      </c>
      <c r="C28" s="62" t="s">
        <v>40</v>
      </c>
    </row>
    <row r="29" spans="1:3" ht="12.75">
      <c r="A29" t="s">
        <v>20</v>
      </c>
      <c r="B29" s="5">
        <v>13051</v>
      </c>
      <c r="C29" s="62" t="s">
        <v>40</v>
      </c>
    </row>
    <row r="30" spans="1:3" ht="12.75">
      <c r="A30" t="s">
        <v>23</v>
      </c>
      <c r="B30" s="4">
        <v>211</v>
      </c>
      <c r="C30" s="62">
        <v>2</v>
      </c>
    </row>
    <row r="31" spans="1:3" ht="12.75">
      <c r="A31" t="s">
        <v>24</v>
      </c>
      <c r="B31" s="4">
        <v>117</v>
      </c>
      <c r="C31" s="62" t="s">
        <v>40</v>
      </c>
    </row>
    <row r="32" spans="1:3" ht="12.75">
      <c r="A32" t="s">
        <v>200</v>
      </c>
      <c r="B32" s="4">
        <v>392</v>
      </c>
      <c r="C32" s="4">
        <v>75</v>
      </c>
    </row>
    <row r="33" spans="1:3" ht="12.75">
      <c r="A33" s="10" t="s">
        <v>54</v>
      </c>
      <c r="B33" s="63">
        <v>8</v>
      </c>
      <c r="C33" s="10">
        <v>22</v>
      </c>
    </row>
    <row r="34" spans="1:3" ht="12.75">
      <c r="A34" s="10" t="s">
        <v>38</v>
      </c>
      <c r="B34" s="64" t="s">
        <v>40</v>
      </c>
      <c r="C34" s="65">
        <v>0</v>
      </c>
    </row>
    <row r="35" spans="1:3" ht="12.75">
      <c r="A35" t="s">
        <v>30</v>
      </c>
      <c r="B35" s="66">
        <v>106</v>
      </c>
      <c r="C35" s="9">
        <v>2</v>
      </c>
    </row>
    <row r="36" spans="1:3" ht="12.75">
      <c r="A36" t="s">
        <v>55</v>
      </c>
      <c r="B36" s="5">
        <v>1203</v>
      </c>
      <c r="C36" s="9">
        <v>855</v>
      </c>
    </row>
    <row r="37" spans="1:3" ht="12.75">
      <c r="A37" t="s">
        <v>22</v>
      </c>
      <c r="B37" s="5">
        <v>2540</v>
      </c>
      <c r="C37" s="4">
        <v>1</v>
      </c>
    </row>
    <row r="38" spans="1:3" ht="12.75">
      <c r="A38" t="s">
        <v>56</v>
      </c>
      <c r="B38" s="5" t="s">
        <v>40</v>
      </c>
      <c r="C38" s="9">
        <v>0</v>
      </c>
    </row>
    <row r="39" spans="1:3" ht="12.75">
      <c r="A39" t="s">
        <v>70</v>
      </c>
      <c r="B39" s="5">
        <v>959</v>
      </c>
      <c r="C39" s="4">
        <v>11</v>
      </c>
    </row>
    <row r="40" spans="1:3" ht="12.75">
      <c r="A40" t="s">
        <v>5</v>
      </c>
      <c r="B40" s="5">
        <v>1544</v>
      </c>
      <c r="C40" s="4">
        <v>12</v>
      </c>
    </row>
    <row r="41" spans="1:3" ht="12.75">
      <c r="A41" t="s">
        <v>201</v>
      </c>
      <c r="B41" s="5">
        <v>135</v>
      </c>
      <c r="C41" s="4">
        <v>295</v>
      </c>
    </row>
    <row r="42" spans="1:3" ht="12.75">
      <c r="A42" t="s">
        <v>202</v>
      </c>
      <c r="B42" s="5">
        <v>450</v>
      </c>
      <c r="C42" s="5">
        <v>263</v>
      </c>
    </row>
    <row r="43" spans="1:3" ht="12.75">
      <c r="A43" t="s">
        <v>16</v>
      </c>
      <c r="B43" s="4">
        <v>24</v>
      </c>
      <c r="C43" s="4">
        <v>2</v>
      </c>
    </row>
    <row r="44" spans="1:3" ht="12.75">
      <c r="A44" s="10" t="s">
        <v>59</v>
      </c>
      <c r="B44" s="4">
        <v>13</v>
      </c>
      <c r="C44" s="4">
        <v>13</v>
      </c>
    </row>
    <row r="45" spans="1:3" ht="12.75">
      <c r="A45" t="s">
        <v>88</v>
      </c>
      <c r="B45" s="64" t="s">
        <v>40</v>
      </c>
      <c r="C45" s="4">
        <v>2</v>
      </c>
    </row>
    <row r="46" spans="1:3" ht="12.75">
      <c r="A46" t="s">
        <v>61</v>
      </c>
      <c r="B46" s="4" t="s">
        <v>40</v>
      </c>
      <c r="C46" s="4">
        <v>4</v>
      </c>
    </row>
    <row r="47" spans="1:3" ht="12.75">
      <c r="A47" t="s">
        <v>89</v>
      </c>
      <c r="B47" s="5">
        <v>8</v>
      </c>
      <c r="C47" s="5">
        <v>4</v>
      </c>
    </row>
    <row r="48" spans="1:3" ht="12.75">
      <c r="A48" t="s">
        <v>25</v>
      </c>
      <c r="B48" s="5">
        <v>12</v>
      </c>
      <c r="C48" s="5">
        <v>8515</v>
      </c>
    </row>
    <row r="49" spans="1:3" ht="12.75">
      <c r="A49" t="s">
        <v>64</v>
      </c>
      <c r="B49" s="5" t="s">
        <v>40</v>
      </c>
      <c r="C49" s="5">
        <v>28</v>
      </c>
    </row>
    <row r="50" spans="1:3" ht="12.75">
      <c r="A50" t="s">
        <v>26</v>
      </c>
      <c r="B50" s="5">
        <v>253</v>
      </c>
      <c r="C50" s="5">
        <v>9</v>
      </c>
    </row>
    <row r="51" spans="1:3" ht="12.75">
      <c r="A51" t="s">
        <v>203</v>
      </c>
      <c r="B51" s="12">
        <v>13</v>
      </c>
      <c r="C51" s="4" t="s">
        <v>40</v>
      </c>
    </row>
    <row r="52" spans="1:3" ht="12.75">
      <c r="A52" s="10" t="s">
        <v>7</v>
      </c>
      <c r="B52" s="5">
        <v>1501</v>
      </c>
      <c r="C52" s="5">
        <v>1303</v>
      </c>
    </row>
    <row r="53" spans="1:3" ht="12.75">
      <c r="A53" s="10" t="s">
        <v>91</v>
      </c>
      <c r="B53" s="12" t="s">
        <v>40</v>
      </c>
      <c r="C53" s="4">
        <v>5</v>
      </c>
    </row>
    <row r="54" spans="1:3" ht="12.75">
      <c r="A54" s="10" t="s">
        <v>204</v>
      </c>
      <c r="B54" s="12">
        <v>1</v>
      </c>
      <c r="C54" s="4" t="s">
        <v>40</v>
      </c>
    </row>
    <row r="55" spans="1:3" ht="12.75">
      <c r="A55" s="11" t="s">
        <v>126</v>
      </c>
      <c r="B55" s="67">
        <f>SUM(B1:B54)</f>
        <v>57613</v>
      </c>
      <c r="C55" s="67">
        <f>SUM(C1:C54)</f>
        <v>26118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40">
      <selection activeCell="B1" sqref="B1:C65536"/>
    </sheetView>
  </sheetViews>
  <sheetFormatPr defaultColWidth="9.140625" defaultRowHeight="12.75"/>
  <cols>
    <col min="1" max="1" width="60.421875" style="0" bestFit="1" customWidth="1"/>
    <col min="2" max="3" width="13.421875" style="0" customWidth="1"/>
  </cols>
  <sheetData>
    <row r="1" spans="2:3" ht="18">
      <c r="B1" s="6" t="s">
        <v>205</v>
      </c>
      <c r="C1" s="52"/>
    </row>
    <row r="2" spans="2:3" ht="18">
      <c r="B2" s="6"/>
      <c r="C2" s="52"/>
    </row>
    <row r="3" spans="2:3" ht="15.75">
      <c r="B3" s="2" t="s">
        <v>8</v>
      </c>
      <c r="C3" s="2" t="s">
        <v>9</v>
      </c>
    </row>
    <row r="4" spans="1:3" ht="15.75">
      <c r="A4" s="2" t="s">
        <v>0</v>
      </c>
      <c r="B4" s="2" t="s">
        <v>6</v>
      </c>
      <c r="C4" s="2" t="s">
        <v>6</v>
      </c>
    </row>
    <row r="5" spans="1:3" ht="12.75">
      <c r="A5" s="10" t="s">
        <v>206</v>
      </c>
      <c r="B5" s="10">
        <v>150</v>
      </c>
      <c r="C5" s="9" t="s">
        <v>40</v>
      </c>
    </row>
    <row r="6" spans="1:3" ht="12.75">
      <c r="A6" t="s">
        <v>76</v>
      </c>
      <c r="B6" s="12">
        <v>231</v>
      </c>
      <c r="C6" s="9" t="s">
        <v>40</v>
      </c>
    </row>
    <row r="7" spans="1:3" ht="12.75">
      <c r="A7" s="10" t="s">
        <v>98</v>
      </c>
      <c r="B7" s="12">
        <v>1</v>
      </c>
      <c r="C7" s="9" t="s">
        <v>40</v>
      </c>
    </row>
    <row r="8" spans="1:3" ht="12.75">
      <c r="A8" s="10" t="s">
        <v>77</v>
      </c>
      <c r="B8" s="12">
        <v>10</v>
      </c>
      <c r="C8" s="9" t="s">
        <v>40</v>
      </c>
    </row>
    <row r="9" spans="1:3" ht="12.75">
      <c r="A9" s="10" t="s">
        <v>207</v>
      </c>
      <c r="B9" s="12">
        <v>15</v>
      </c>
      <c r="C9" s="9" t="s">
        <v>40</v>
      </c>
    </row>
    <row r="10" spans="1:3" ht="12.75">
      <c r="A10" s="10" t="s">
        <v>47</v>
      </c>
      <c r="B10" s="12">
        <v>6035</v>
      </c>
      <c r="C10" s="9" t="s">
        <v>40</v>
      </c>
    </row>
    <row r="11" spans="1:3" ht="12.75">
      <c r="A11" s="10" t="s">
        <v>15</v>
      </c>
      <c r="B11" s="12">
        <v>103</v>
      </c>
      <c r="C11" s="9" t="s">
        <v>40</v>
      </c>
    </row>
    <row r="12" spans="1:3" ht="12.75">
      <c r="A12" s="10" t="s">
        <v>1</v>
      </c>
      <c r="B12" s="9">
        <v>37</v>
      </c>
      <c r="C12" s="9" t="s">
        <v>40</v>
      </c>
    </row>
    <row r="13" spans="1:3" ht="12.75">
      <c r="A13" s="10" t="s">
        <v>208</v>
      </c>
      <c r="B13" s="9">
        <v>196</v>
      </c>
      <c r="C13" s="9" t="s">
        <v>40</v>
      </c>
    </row>
    <row r="14" spans="1:3" ht="12.75">
      <c r="A14" s="10" t="s">
        <v>82</v>
      </c>
      <c r="B14" s="9">
        <v>40</v>
      </c>
      <c r="C14" s="9" t="s">
        <v>40</v>
      </c>
    </row>
    <row r="15" spans="1:3" ht="12.75">
      <c r="A15" t="s">
        <v>83</v>
      </c>
      <c r="B15" s="9">
        <v>87</v>
      </c>
      <c r="C15" s="9" t="s">
        <v>40</v>
      </c>
    </row>
    <row r="16" spans="1:3" ht="12.75">
      <c r="A16" t="s">
        <v>2</v>
      </c>
      <c r="B16" s="9">
        <v>236</v>
      </c>
      <c r="C16" s="9" t="s">
        <v>40</v>
      </c>
    </row>
    <row r="17" spans="1:3" ht="12.75">
      <c r="A17" t="s">
        <v>3</v>
      </c>
      <c r="B17" s="9">
        <v>329</v>
      </c>
      <c r="C17" s="9" t="s">
        <v>40</v>
      </c>
    </row>
    <row r="18" spans="1:3" ht="12.75">
      <c r="A18" t="s">
        <v>18</v>
      </c>
      <c r="B18" s="12">
        <v>6</v>
      </c>
      <c r="C18" s="9" t="s">
        <v>40</v>
      </c>
    </row>
    <row r="19" spans="1:3" ht="12.75">
      <c r="A19" t="s">
        <v>4</v>
      </c>
      <c r="B19" s="12">
        <v>2640</v>
      </c>
      <c r="C19" s="9">
        <v>171</v>
      </c>
    </row>
    <row r="20" spans="1:3" ht="12.75">
      <c r="A20" s="10" t="s">
        <v>84</v>
      </c>
      <c r="B20" s="12">
        <v>21669</v>
      </c>
      <c r="C20" s="9">
        <v>0</v>
      </c>
    </row>
    <row r="21" spans="1:3" ht="12.75">
      <c r="A21" s="10" t="s">
        <v>209</v>
      </c>
      <c r="B21" s="12">
        <v>8</v>
      </c>
      <c r="C21" s="12">
        <v>2117</v>
      </c>
    </row>
    <row r="22" spans="1:3" ht="12.75">
      <c r="A22" s="10" t="s">
        <v>210</v>
      </c>
      <c r="B22" s="12">
        <v>75</v>
      </c>
      <c r="C22" s="12">
        <v>3649</v>
      </c>
    </row>
    <row r="23" spans="1:3" ht="12.75">
      <c r="A23" s="10" t="s">
        <v>20</v>
      </c>
      <c r="B23" s="9">
        <v>27</v>
      </c>
      <c r="C23" s="9" t="s">
        <v>40</v>
      </c>
    </row>
    <row r="24" spans="1:3" ht="12.75">
      <c r="A24" s="10" t="s">
        <v>29</v>
      </c>
      <c r="B24" s="9">
        <v>28</v>
      </c>
      <c r="C24" s="9" t="s">
        <v>40</v>
      </c>
    </row>
    <row r="25" spans="1:3" ht="12.75">
      <c r="A25" s="10" t="s">
        <v>211</v>
      </c>
      <c r="B25" s="9">
        <v>0</v>
      </c>
      <c r="C25" s="9" t="s">
        <v>40</v>
      </c>
    </row>
    <row r="26" spans="1:3" ht="12.75">
      <c r="A26" t="s">
        <v>24</v>
      </c>
      <c r="B26" s="9">
        <v>1</v>
      </c>
      <c r="C26" s="9" t="s">
        <v>40</v>
      </c>
    </row>
    <row r="27" spans="1:3" ht="12.75">
      <c r="A27" t="s">
        <v>200</v>
      </c>
      <c r="B27" s="9" t="s">
        <v>40</v>
      </c>
      <c r="C27" s="9">
        <v>0</v>
      </c>
    </row>
    <row r="28" spans="1:3" ht="12.75">
      <c r="A28" s="10" t="s">
        <v>54</v>
      </c>
      <c r="B28" s="9">
        <v>3</v>
      </c>
      <c r="C28" s="9">
        <v>0</v>
      </c>
    </row>
    <row r="29" spans="1:3" ht="12.75">
      <c r="A29" s="10" t="s">
        <v>31</v>
      </c>
      <c r="B29" s="9">
        <v>119</v>
      </c>
      <c r="C29" s="9" t="s">
        <v>40</v>
      </c>
    </row>
    <row r="30" spans="1:3" ht="12.75">
      <c r="A30" s="10" t="s">
        <v>212</v>
      </c>
      <c r="B30" s="9">
        <v>14</v>
      </c>
      <c r="C30" s="9" t="s">
        <v>40</v>
      </c>
    </row>
    <row r="31" spans="1:3" ht="12.75">
      <c r="A31" s="10" t="s">
        <v>30</v>
      </c>
      <c r="B31" s="9">
        <v>76</v>
      </c>
      <c r="C31" s="9">
        <v>3</v>
      </c>
    </row>
    <row r="32" spans="1:3" ht="12.75">
      <c r="A32" t="s">
        <v>55</v>
      </c>
      <c r="B32" s="9">
        <v>57</v>
      </c>
      <c r="C32" s="9">
        <v>6</v>
      </c>
    </row>
    <row r="33" spans="1:3" ht="12.75">
      <c r="A33" t="s">
        <v>22</v>
      </c>
      <c r="B33" s="9">
        <v>454</v>
      </c>
      <c r="C33" s="9">
        <v>1</v>
      </c>
    </row>
    <row r="34" spans="1:3" ht="12.75">
      <c r="A34" s="10" t="s">
        <v>56</v>
      </c>
      <c r="B34" s="9">
        <v>3</v>
      </c>
      <c r="C34" s="9" t="s">
        <v>40</v>
      </c>
    </row>
    <row r="35" spans="1:3" ht="12.75">
      <c r="A35" s="10" t="s">
        <v>57</v>
      </c>
      <c r="B35" s="12">
        <v>3007</v>
      </c>
      <c r="C35" s="9">
        <v>1</v>
      </c>
    </row>
    <row r="36" spans="1:3" ht="12.75">
      <c r="A36" s="10" t="s">
        <v>5</v>
      </c>
      <c r="B36" s="12">
        <v>1267</v>
      </c>
      <c r="C36" s="9">
        <v>18</v>
      </c>
    </row>
    <row r="37" spans="1:3" ht="12.75">
      <c r="A37" s="10" t="s">
        <v>10</v>
      </c>
      <c r="B37" s="9">
        <v>49</v>
      </c>
      <c r="C37" s="9" t="s">
        <v>40</v>
      </c>
    </row>
    <row r="38" spans="1:3" ht="12.75">
      <c r="A38" s="10" t="s">
        <v>213</v>
      </c>
      <c r="B38" s="12">
        <v>287</v>
      </c>
      <c r="C38" s="9">
        <v>5</v>
      </c>
    </row>
    <row r="39" spans="1:3" ht="12.75">
      <c r="A39" s="10" t="s">
        <v>60</v>
      </c>
      <c r="B39" s="9">
        <v>188</v>
      </c>
      <c r="C39" s="9">
        <v>172</v>
      </c>
    </row>
    <row r="40" spans="1:3" ht="12.75">
      <c r="A40" s="10" t="s">
        <v>61</v>
      </c>
      <c r="B40" s="9">
        <v>11</v>
      </c>
      <c r="C40" s="49">
        <v>800</v>
      </c>
    </row>
    <row r="41" spans="1:3" ht="12.75">
      <c r="A41" s="10" t="s">
        <v>89</v>
      </c>
      <c r="B41" s="9">
        <v>7</v>
      </c>
      <c r="C41" s="9" t="s">
        <v>40</v>
      </c>
    </row>
    <row r="42" spans="1:3" ht="12.75">
      <c r="A42" s="10" t="s">
        <v>25</v>
      </c>
      <c r="B42" s="9">
        <v>1</v>
      </c>
      <c r="C42" s="9">
        <v>0</v>
      </c>
    </row>
    <row r="43" spans="1:3" ht="12.75">
      <c r="A43" s="10" t="s">
        <v>90</v>
      </c>
      <c r="B43" s="12">
        <v>2399</v>
      </c>
      <c r="C43" s="9">
        <v>9</v>
      </c>
    </row>
    <row r="44" spans="1:3" ht="12.75">
      <c r="A44" s="10" t="s">
        <v>39</v>
      </c>
      <c r="B44" s="12">
        <v>11</v>
      </c>
      <c r="C44" s="9">
        <v>0</v>
      </c>
    </row>
    <row r="45" spans="1:3" ht="12.75">
      <c r="A45" s="10" t="s">
        <v>7</v>
      </c>
      <c r="B45" s="9">
        <v>440</v>
      </c>
      <c r="C45" s="9">
        <v>40</v>
      </c>
    </row>
    <row r="46" spans="1:3" ht="12.75">
      <c r="A46" s="10" t="s">
        <v>214</v>
      </c>
      <c r="B46" s="9">
        <v>3</v>
      </c>
      <c r="C46" s="9" t="s">
        <v>40</v>
      </c>
    </row>
    <row r="47" spans="1:3" ht="12.75">
      <c r="A47" s="10"/>
      <c r="B47" s="9"/>
      <c r="C47" s="9"/>
    </row>
    <row r="48" spans="1:3" ht="12.75">
      <c r="A48" s="11" t="s">
        <v>12</v>
      </c>
      <c r="B48" s="67">
        <f>SUM(B5:B47)</f>
        <v>40320</v>
      </c>
      <c r="C48" s="67">
        <f>SUM(C5:C47)</f>
        <v>6992</v>
      </c>
    </row>
    <row r="49" ht="18">
      <c r="A49" s="6"/>
    </row>
    <row r="50" spans="1:3" ht="15.75">
      <c r="A50" s="2"/>
      <c r="C50" s="4"/>
    </row>
    <row r="51" ht="15.75">
      <c r="C51" s="1"/>
    </row>
    <row r="52" ht="15.75">
      <c r="C52" s="1"/>
    </row>
    <row r="53" spans="2:3" ht="15.75">
      <c r="B53" s="2"/>
      <c r="C53" s="2"/>
    </row>
    <row r="54" spans="1:3" ht="15.75">
      <c r="A54" s="2"/>
      <c r="B54" s="2"/>
      <c r="C54" s="2"/>
    </row>
    <row r="55" spans="2:3" ht="12.75">
      <c r="B55" s="9"/>
      <c r="C55" s="11"/>
    </row>
    <row r="56" spans="1:3" ht="12.75">
      <c r="A56" s="10"/>
      <c r="B56" s="9"/>
      <c r="C56" s="10"/>
    </row>
    <row r="57" spans="1:3" ht="12.75">
      <c r="A57" s="10"/>
      <c r="B57" s="9"/>
      <c r="C57" s="9"/>
    </row>
    <row r="58" spans="1:3" ht="12.75">
      <c r="A58" s="10"/>
      <c r="B58" s="9"/>
      <c r="C58" s="9"/>
    </row>
    <row r="59" spans="1:3" ht="12.75">
      <c r="A59" s="10"/>
      <c r="B59" s="9"/>
      <c r="C59" s="9"/>
    </row>
    <row r="60" spans="1:3" ht="12.75">
      <c r="A60" s="10"/>
      <c r="B60" s="9"/>
      <c r="C60" s="9"/>
    </row>
    <row r="61" spans="1:3" ht="12.75">
      <c r="A61" s="10"/>
      <c r="B61" s="9"/>
      <c r="C61" s="9"/>
    </row>
    <row r="62" spans="1:3" ht="12.75">
      <c r="A62" s="10"/>
      <c r="B62" s="9"/>
      <c r="C62" s="9"/>
    </row>
    <row r="63" spans="1:3" ht="15.75">
      <c r="A63" s="2"/>
      <c r="B63" s="12"/>
      <c r="C63" s="12"/>
    </row>
    <row r="64" spans="2:3" ht="12.75">
      <c r="B64" s="49"/>
      <c r="C64" s="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0.421875" style="0" bestFit="1" customWidth="1"/>
    <col min="2" max="2" width="13.00390625" style="0" customWidth="1"/>
  </cols>
  <sheetData>
    <row r="1" spans="1:3" ht="18">
      <c r="A1" s="69"/>
      <c r="B1" s="83" t="s">
        <v>215</v>
      </c>
      <c r="C1" s="83"/>
    </row>
    <row r="2" spans="2:3" ht="15.75">
      <c r="B2" s="2" t="s">
        <v>8</v>
      </c>
      <c r="C2" s="2" t="s">
        <v>9</v>
      </c>
    </row>
    <row r="3" spans="1:3" ht="15.75">
      <c r="A3" s="2" t="s">
        <v>0</v>
      </c>
      <c r="B3" s="2" t="s">
        <v>6</v>
      </c>
      <c r="C3" s="2" t="s">
        <v>6</v>
      </c>
    </row>
    <row r="4" spans="1:3" ht="12.75">
      <c r="A4" t="s">
        <v>42</v>
      </c>
      <c r="B4" s="5">
        <v>1</v>
      </c>
      <c r="C4" s="5" t="s">
        <v>40</v>
      </c>
    </row>
    <row r="5" spans="1:3" ht="12.75">
      <c r="A5" t="s">
        <v>216</v>
      </c>
      <c r="B5" s="5">
        <v>334</v>
      </c>
      <c r="C5" s="5" t="s">
        <v>40</v>
      </c>
    </row>
    <row r="6" spans="1:3" ht="12.75">
      <c r="A6" t="s">
        <v>217</v>
      </c>
      <c r="B6" s="4">
        <v>2</v>
      </c>
      <c r="C6" s="5" t="s">
        <v>40</v>
      </c>
    </row>
    <row r="7" spans="1:3" ht="12.75">
      <c r="A7" t="s">
        <v>44</v>
      </c>
      <c r="B7" s="4">
        <v>63</v>
      </c>
      <c r="C7" s="5">
        <v>0</v>
      </c>
    </row>
    <row r="8" spans="1:3" ht="12.75">
      <c r="A8" s="10" t="s">
        <v>77</v>
      </c>
      <c r="B8" s="4">
        <v>11</v>
      </c>
      <c r="C8" s="5" t="s">
        <v>40</v>
      </c>
    </row>
    <row r="9" spans="1:3" ht="12.75">
      <c r="A9" t="s">
        <v>218</v>
      </c>
      <c r="B9" s="4">
        <v>41</v>
      </c>
      <c r="C9" s="5" t="s">
        <v>40</v>
      </c>
    </row>
    <row r="10" spans="1:3" ht="12.75">
      <c r="A10" t="s">
        <v>47</v>
      </c>
      <c r="B10" s="5">
        <v>4955</v>
      </c>
      <c r="C10" s="5" t="s">
        <v>40</v>
      </c>
    </row>
    <row r="11" spans="1:3" ht="12.75">
      <c r="A11" t="s">
        <v>15</v>
      </c>
      <c r="B11" s="4">
        <v>126</v>
      </c>
      <c r="C11" s="5" t="s">
        <v>40</v>
      </c>
    </row>
    <row r="12" spans="1:3" ht="12.75">
      <c r="A12" t="s">
        <v>1</v>
      </c>
      <c r="B12" s="4">
        <v>52</v>
      </c>
      <c r="C12" s="5" t="s">
        <v>40</v>
      </c>
    </row>
    <row r="13" spans="1:3" ht="12.75">
      <c r="A13" s="10" t="s">
        <v>219</v>
      </c>
      <c r="B13" s="4">
        <v>1</v>
      </c>
      <c r="C13" s="5" t="s">
        <v>40</v>
      </c>
    </row>
    <row r="14" spans="1:3" ht="12.75">
      <c r="A14" t="s">
        <v>2</v>
      </c>
      <c r="B14" s="4">
        <v>90</v>
      </c>
      <c r="C14" s="4">
        <v>144</v>
      </c>
    </row>
    <row r="15" spans="1:3" ht="12.75">
      <c r="A15" t="s">
        <v>3</v>
      </c>
      <c r="B15" s="4">
        <v>30</v>
      </c>
      <c r="C15" s="5" t="s">
        <v>40</v>
      </c>
    </row>
    <row r="16" spans="1:3" ht="12.75">
      <c r="A16" t="s">
        <v>18</v>
      </c>
      <c r="B16" s="5">
        <v>3</v>
      </c>
      <c r="C16" s="5">
        <v>0</v>
      </c>
    </row>
    <row r="17" spans="1:3" ht="12.75">
      <c r="A17" t="s">
        <v>4</v>
      </c>
      <c r="B17" s="5">
        <v>4418</v>
      </c>
      <c r="C17" s="5" t="s">
        <v>40</v>
      </c>
    </row>
    <row r="18" spans="1:3" ht="12.75">
      <c r="A18" t="s">
        <v>50</v>
      </c>
      <c r="B18" s="5">
        <v>10993</v>
      </c>
      <c r="C18" s="5" t="s">
        <v>40</v>
      </c>
    </row>
    <row r="19" spans="1:3" ht="12.75">
      <c r="A19" t="s">
        <v>14</v>
      </c>
      <c r="B19" s="9">
        <v>2</v>
      </c>
      <c r="C19" s="5">
        <v>677</v>
      </c>
    </row>
    <row r="20" spans="1:3" ht="12.75">
      <c r="A20" s="10" t="s">
        <v>34</v>
      </c>
      <c r="B20" s="9">
        <v>53</v>
      </c>
      <c r="C20" s="5" t="s">
        <v>40</v>
      </c>
    </row>
    <row r="21" spans="1:3" ht="12.75">
      <c r="A21" t="s">
        <v>20</v>
      </c>
      <c r="B21" s="4">
        <v>58</v>
      </c>
      <c r="C21" s="5" t="s">
        <v>40</v>
      </c>
    </row>
    <row r="22" spans="1:3" ht="12.75">
      <c r="A22" t="s">
        <v>220</v>
      </c>
      <c r="B22" s="4">
        <v>67</v>
      </c>
      <c r="C22" s="5" t="s">
        <v>40</v>
      </c>
    </row>
    <row r="23" spans="1:3" ht="12.75">
      <c r="A23" t="s">
        <v>23</v>
      </c>
      <c r="B23" s="4">
        <v>10</v>
      </c>
      <c r="C23" s="5" t="s">
        <v>40</v>
      </c>
    </row>
    <row r="24" spans="1:3" ht="12.75">
      <c r="A24" t="s">
        <v>24</v>
      </c>
      <c r="B24" s="4">
        <v>1</v>
      </c>
      <c r="C24" s="5" t="s">
        <v>40</v>
      </c>
    </row>
    <row r="25" spans="1:3" ht="12.75">
      <c r="A25" t="s">
        <v>53</v>
      </c>
      <c r="B25" s="4">
        <v>0</v>
      </c>
      <c r="C25" s="5" t="s">
        <v>40</v>
      </c>
    </row>
    <row r="26" spans="1:3" ht="12.75">
      <c r="A26" t="s">
        <v>54</v>
      </c>
      <c r="B26" s="4">
        <v>16</v>
      </c>
      <c r="C26" s="4">
        <v>0</v>
      </c>
    </row>
    <row r="27" spans="1:3" ht="12.75">
      <c r="A27" s="10" t="s">
        <v>31</v>
      </c>
      <c r="B27" s="4">
        <v>542</v>
      </c>
      <c r="C27" s="4"/>
    </row>
    <row r="28" spans="1:3" ht="12.75">
      <c r="A28" t="s">
        <v>38</v>
      </c>
      <c r="B28" s="4">
        <v>19</v>
      </c>
      <c r="C28" s="9">
        <v>2</v>
      </c>
    </row>
    <row r="29" spans="1:3" ht="12.75">
      <c r="A29" t="s">
        <v>30</v>
      </c>
      <c r="B29" s="5">
        <v>4005</v>
      </c>
      <c r="C29" s="9">
        <v>1</v>
      </c>
    </row>
    <row r="30" spans="1:3" ht="12.75">
      <c r="A30" t="s">
        <v>55</v>
      </c>
      <c r="B30" s="4">
        <v>18</v>
      </c>
      <c r="C30" s="5" t="s">
        <v>40</v>
      </c>
    </row>
    <row r="31" spans="1:3" ht="12.75">
      <c r="A31" t="s">
        <v>22</v>
      </c>
      <c r="B31" s="4">
        <v>181</v>
      </c>
      <c r="C31" s="5" t="s">
        <v>40</v>
      </c>
    </row>
    <row r="32" spans="1:3" ht="12.75">
      <c r="A32" t="s">
        <v>56</v>
      </c>
      <c r="B32" s="5">
        <v>5</v>
      </c>
      <c r="C32" s="5" t="s">
        <v>40</v>
      </c>
    </row>
    <row r="33" spans="1:3" ht="12.75">
      <c r="A33" t="s">
        <v>57</v>
      </c>
      <c r="B33" s="5">
        <v>2241</v>
      </c>
      <c r="C33" s="9">
        <v>2</v>
      </c>
    </row>
    <row r="34" spans="1:3" ht="12.75">
      <c r="A34" t="s">
        <v>5</v>
      </c>
      <c r="B34" s="5">
        <v>6409</v>
      </c>
      <c r="C34" s="4">
        <v>86</v>
      </c>
    </row>
    <row r="35" spans="1:3" ht="12.75">
      <c r="A35" t="s">
        <v>221</v>
      </c>
      <c r="B35" s="5">
        <v>263</v>
      </c>
      <c r="C35" s="4">
        <v>47</v>
      </c>
    </row>
    <row r="36" spans="1:3" ht="12.75">
      <c r="A36" t="s">
        <v>11</v>
      </c>
      <c r="B36" s="5">
        <v>4580</v>
      </c>
      <c r="C36" s="4">
        <v>257</v>
      </c>
    </row>
    <row r="37" spans="1:3" ht="12.75">
      <c r="A37" s="10" t="s">
        <v>72</v>
      </c>
      <c r="B37" s="5" t="s">
        <v>40</v>
      </c>
      <c r="C37" s="4">
        <v>1</v>
      </c>
    </row>
    <row r="38" spans="1:3" ht="12.75">
      <c r="A38" t="s">
        <v>59</v>
      </c>
      <c r="B38" s="4">
        <v>143</v>
      </c>
      <c r="C38" s="5" t="s">
        <v>40</v>
      </c>
    </row>
    <row r="39" spans="1:3" ht="12.75">
      <c r="A39" t="s">
        <v>60</v>
      </c>
      <c r="B39" s="4">
        <v>278</v>
      </c>
      <c r="C39" s="5" t="s">
        <v>40</v>
      </c>
    </row>
    <row r="40" spans="1:3" ht="12.75">
      <c r="A40" t="s">
        <v>32</v>
      </c>
      <c r="B40" s="4">
        <v>239</v>
      </c>
      <c r="C40" s="5" t="s">
        <v>40</v>
      </c>
    </row>
    <row r="41" spans="1:3" ht="12.75">
      <c r="A41" t="s">
        <v>89</v>
      </c>
      <c r="B41" s="9">
        <v>2</v>
      </c>
      <c r="C41" s="4">
        <v>0</v>
      </c>
    </row>
    <row r="42" spans="1:3" ht="12.75">
      <c r="A42" t="s">
        <v>25</v>
      </c>
      <c r="B42" s="4">
        <v>1</v>
      </c>
      <c r="C42" s="4">
        <v>6</v>
      </c>
    </row>
    <row r="43" spans="1:3" ht="12.75">
      <c r="A43" s="10" t="s">
        <v>64</v>
      </c>
      <c r="B43" s="9">
        <v>1</v>
      </c>
      <c r="C43" s="4">
        <v>0</v>
      </c>
    </row>
    <row r="44" spans="1:3" ht="12.75">
      <c r="A44" t="s">
        <v>90</v>
      </c>
      <c r="B44" s="5">
        <v>841</v>
      </c>
      <c r="C44" s="4">
        <v>17</v>
      </c>
    </row>
    <row r="45" spans="1:3" ht="12.75">
      <c r="A45" t="s">
        <v>203</v>
      </c>
      <c r="B45" s="12">
        <v>5</v>
      </c>
      <c r="C45" s="9">
        <v>0</v>
      </c>
    </row>
    <row r="46" spans="1:3" ht="12.75">
      <c r="A46" s="10" t="s">
        <v>7</v>
      </c>
      <c r="B46" s="12">
        <v>4186</v>
      </c>
      <c r="C46" s="9">
        <v>5</v>
      </c>
    </row>
    <row r="47" spans="1:3" ht="12.75">
      <c r="A47" s="10" t="s">
        <v>214</v>
      </c>
      <c r="B47" s="12">
        <v>31</v>
      </c>
      <c r="C47" s="5" t="s">
        <v>40</v>
      </c>
    </row>
    <row r="48" spans="1:3" ht="12.75">
      <c r="A48" s="11" t="s">
        <v>12</v>
      </c>
      <c r="B48" s="67">
        <f>SUM(B1:B47)</f>
        <v>45317</v>
      </c>
      <c r="C48" s="67">
        <f>SUM(C1:C47)</f>
        <v>1245</v>
      </c>
    </row>
    <row r="49" spans="1:3" ht="15.75">
      <c r="A49" s="2"/>
      <c r="B49" s="3"/>
      <c r="C49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37">
      <selection activeCell="A60" sqref="A60"/>
    </sheetView>
  </sheetViews>
  <sheetFormatPr defaultColWidth="9.140625" defaultRowHeight="12.75"/>
  <cols>
    <col min="1" max="1" width="55.7109375" style="0" bestFit="1" customWidth="1"/>
  </cols>
  <sheetData>
    <row r="1" spans="2:4" ht="18">
      <c r="B1" s="80" t="s">
        <v>222</v>
      </c>
      <c r="C1" s="80"/>
      <c r="D1" s="80"/>
    </row>
    <row r="2" spans="1:3" ht="15.75">
      <c r="A2" s="1"/>
      <c r="B2" s="14" t="s">
        <v>8</v>
      </c>
      <c r="C2" s="14" t="s">
        <v>9</v>
      </c>
    </row>
    <row r="3" spans="1:4" ht="15.75">
      <c r="A3" s="2" t="s">
        <v>0</v>
      </c>
      <c r="B3" s="14" t="s">
        <v>6</v>
      </c>
      <c r="C3" s="14" t="s">
        <v>6</v>
      </c>
      <c r="D3" s="1"/>
    </row>
    <row r="4" spans="1:4" ht="15.75">
      <c r="A4" s="10" t="s">
        <v>42</v>
      </c>
      <c r="B4" s="10">
        <v>0</v>
      </c>
      <c r="C4" s="9" t="s">
        <v>40</v>
      </c>
      <c r="D4" s="1"/>
    </row>
    <row r="5" spans="1:3" ht="14.25">
      <c r="A5" s="10" t="s">
        <v>27</v>
      </c>
      <c r="B5" s="10">
        <v>61</v>
      </c>
      <c r="C5" s="51" t="s">
        <v>40</v>
      </c>
    </row>
    <row r="6" spans="1:3" ht="12.75">
      <c r="A6" t="s">
        <v>223</v>
      </c>
      <c r="B6" s="5">
        <v>12085</v>
      </c>
      <c r="C6" s="4" t="s">
        <v>40</v>
      </c>
    </row>
    <row r="7" spans="1:3" ht="12.75">
      <c r="A7" s="10" t="s">
        <v>96</v>
      </c>
      <c r="B7" s="12" t="s">
        <v>40</v>
      </c>
      <c r="C7" s="4">
        <v>6</v>
      </c>
    </row>
    <row r="8" spans="1:3" ht="12.75">
      <c r="A8" s="10" t="s">
        <v>97</v>
      </c>
      <c r="B8" s="12">
        <v>89</v>
      </c>
      <c r="C8" s="4">
        <v>2</v>
      </c>
    </row>
    <row r="9" spans="1:3" ht="12.75">
      <c r="A9" t="s">
        <v>76</v>
      </c>
      <c r="B9" s="5">
        <v>1893</v>
      </c>
      <c r="C9" s="5">
        <v>2653</v>
      </c>
    </row>
    <row r="10" spans="1:3" ht="12.75">
      <c r="A10" s="10" t="s">
        <v>98</v>
      </c>
      <c r="B10" s="5">
        <v>108</v>
      </c>
      <c r="C10" s="12">
        <v>0</v>
      </c>
    </row>
    <row r="11" spans="1:3" ht="12.75">
      <c r="A11" t="s">
        <v>224</v>
      </c>
      <c r="B11" s="5">
        <v>153</v>
      </c>
      <c r="C11" s="12">
        <v>1</v>
      </c>
    </row>
    <row r="12" spans="1:3" ht="12.75">
      <c r="A12" s="10" t="s">
        <v>46</v>
      </c>
      <c r="B12" s="5">
        <v>54</v>
      </c>
      <c r="C12" s="12" t="s">
        <v>40</v>
      </c>
    </row>
    <row r="13" spans="1:3" ht="12.75">
      <c r="A13" t="s">
        <v>17</v>
      </c>
      <c r="B13" s="3">
        <v>86481</v>
      </c>
      <c r="C13" s="5">
        <v>3</v>
      </c>
    </row>
    <row r="14" spans="1:3" ht="12.75">
      <c r="A14" t="s">
        <v>225</v>
      </c>
      <c r="B14" s="5">
        <v>1232</v>
      </c>
      <c r="C14" s="4">
        <v>5</v>
      </c>
    </row>
    <row r="15" spans="1:3" ht="12.75">
      <c r="A15" t="s">
        <v>100</v>
      </c>
      <c r="B15" s="5" t="s">
        <v>40</v>
      </c>
      <c r="C15" s="4">
        <v>0</v>
      </c>
    </row>
    <row r="16" spans="1:3" ht="12.75">
      <c r="A16" s="10" t="s">
        <v>104</v>
      </c>
      <c r="B16" s="12">
        <v>281</v>
      </c>
      <c r="C16" s="9" t="s">
        <v>40</v>
      </c>
    </row>
    <row r="17" spans="1:3" ht="12.75">
      <c r="A17" s="10" t="s">
        <v>79</v>
      </c>
      <c r="B17" s="12">
        <v>6</v>
      </c>
      <c r="C17" s="9" t="s">
        <v>40</v>
      </c>
    </row>
    <row r="18" spans="1:3" ht="12.75">
      <c r="A18" t="s">
        <v>1</v>
      </c>
      <c r="B18" s="4">
        <v>99</v>
      </c>
      <c r="C18" s="4">
        <v>23</v>
      </c>
    </row>
    <row r="19" spans="1:3" ht="12.75">
      <c r="A19" t="s">
        <v>81</v>
      </c>
      <c r="B19" s="5">
        <v>1447</v>
      </c>
      <c r="C19" s="4">
        <v>52</v>
      </c>
    </row>
    <row r="20" spans="1:3" ht="12.75">
      <c r="A20" t="s">
        <v>49</v>
      </c>
      <c r="B20" s="12">
        <v>1141</v>
      </c>
      <c r="C20" s="4">
        <v>2</v>
      </c>
    </row>
    <row r="21" spans="1:3" ht="12.75">
      <c r="A21" s="10" t="s">
        <v>82</v>
      </c>
      <c r="B21" s="12">
        <v>6</v>
      </c>
      <c r="C21" s="9" t="s">
        <v>40</v>
      </c>
    </row>
    <row r="22" spans="1:3" ht="12.75">
      <c r="A22" s="10" t="s">
        <v>111</v>
      </c>
      <c r="B22" s="9" t="s">
        <v>40</v>
      </c>
      <c r="C22" s="12">
        <v>31</v>
      </c>
    </row>
    <row r="23" spans="1:3" ht="12.75">
      <c r="A23" t="s">
        <v>2</v>
      </c>
      <c r="B23" s="5">
        <v>7265</v>
      </c>
      <c r="C23" s="9">
        <v>49</v>
      </c>
    </row>
    <row r="24" spans="1:3" ht="12.75">
      <c r="A24" t="s">
        <v>3</v>
      </c>
      <c r="B24" s="3">
        <v>2371</v>
      </c>
      <c r="C24" s="4" t="s">
        <v>40</v>
      </c>
    </row>
    <row r="25" spans="1:3" ht="12.75">
      <c r="A25" t="s">
        <v>18</v>
      </c>
      <c r="B25" s="3">
        <v>168</v>
      </c>
      <c r="C25" s="9">
        <v>0</v>
      </c>
    </row>
    <row r="26" spans="1:3" ht="12.75">
      <c r="A26" t="s">
        <v>4</v>
      </c>
      <c r="B26" s="5">
        <v>77179</v>
      </c>
      <c r="C26" s="5">
        <v>15</v>
      </c>
    </row>
    <row r="27" spans="1:3" ht="12.75">
      <c r="A27" s="10" t="s">
        <v>84</v>
      </c>
      <c r="B27" s="3">
        <v>248411</v>
      </c>
      <c r="C27" s="5">
        <v>1</v>
      </c>
    </row>
    <row r="28" spans="1:3" ht="12.75">
      <c r="A28" t="s">
        <v>85</v>
      </c>
      <c r="B28" s="12">
        <v>3</v>
      </c>
      <c r="C28" s="9" t="s">
        <v>40</v>
      </c>
    </row>
    <row r="29" spans="1:3" ht="12.75">
      <c r="A29" t="s">
        <v>14</v>
      </c>
      <c r="B29" s="3">
        <v>833</v>
      </c>
      <c r="C29" s="4">
        <v>553</v>
      </c>
    </row>
    <row r="30" spans="1:3" ht="12.75">
      <c r="A30" t="s">
        <v>86</v>
      </c>
      <c r="B30" s="3">
        <v>197</v>
      </c>
      <c r="C30" s="4">
        <v>318</v>
      </c>
    </row>
    <row r="31" spans="1:3" ht="12.75">
      <c r="A31" s="3" t="s">
        <v>20</v>
      </c>
      <c r="B31" s="3">
        <v>2097</v>
      </c>
      <c r="C31" s="4">
        <v>12</v>
      </c>
    </row>
    <row r="32" spans="1:3" ht="12.75">
      <c r="A32" s="10" t="s">
        <v>226</v>
      </c>
      <c r="B32" s="12">
        <v>3</v>
      </c>
      <c r="C32" s="9" t="s">
        <v>40</v>
      </c>
    </row>
    <row r="33" spans="1:3" ht="12.75">
      <c r="A33" s="10" t="s">
        <v>29</v>
      </c>
      <c r="B33" s="12">
        <v>433</v>
      </c>
      <c r="C33" s="9" t="s">
        <v>40</v>
      </c>
    </row>
    <row r="34" spans="1:3" ht="12.75">
      <c r="A34" t="s">
        <v>87</v>
      </c>
      <c r="B34" s="3">
        <v>942</v>
      </c>
      <c r="C34" s="9">
        <v>1</v>
      </c>
    </row>
    <row r="35" spans="1:3" ht="12.75">
      <c r="A35" t="s">
        <v>24</v>
      </c>
      <c r="B35" s="3">
        <v>16</v>
      </c>
      <c r="C35" s="9">
        <v>20</v>
      </c>
    </row>
    <row r="36" spans="1:4" ht="12.75">
      <c r="A36" t="s">
        <v>53</v>
      </c>
      <c r="B36" s="3">
        <v>252</v>
      </c>
      <c r="C36" s="4">
        <v>2</v>
      </c>
      <c r="D36" s="4"/>
    </row>
    <row r="37" spans="1:4" ht="12.75">
      <c r="A37" t="s">
        <v>54</v>
      </c>
      <c r="B37" s="3">
        <v>31</v>
      </c>
      <c r="C37" s="9">
        <v>2</v>
      </c>
      <c r="D37" s="4"/>
    </row>
    <row r="38" spans="1:4" ht="12.75">
      <c r="A38" t="s">
        <v>31</v>
      </c>
      <c r="B38" s="3">
        <v>90</v>
      </c>
      <c r="C38" s="4" t="s">
        <v>40</v>
      </c>
      <c r="D38" s="4"/>
    </row>
    <row r="39" spans="1:4" ht="12.75">
      <c r="A39" s="10" t="s">
        <v>38</v>
      </c>
      <c r="B39" s="3">
        <v>36</v>
      </c>
      <c r="C39" s="9" t="s">
        <v>40</v>
      </c>
      <c r="D39" s="4"/>
    </row>
    <row r="40" spans="1:4" ht="15.75">
      <c r="A40" t="s">
        <v>30</v>
      </c>
      <c r="B40" s="3">
        <v>1248</v>
      </c>
      <c r="C40" s="9">
        <v>27</v>
      </c>
      <c r="D40" s="1"/>
    </row>
    <row r="41" spans="1:4" ht="12.75">
      <c r="A41" t="s">
        <v>55</v>
      </c>
      <c r="B41" s="3">
        <v>558</v>
      </c>
      <c r="C41" s="5">
        <v>345</v>
      </c>
      <c r="D41" s="4"/>
    </row>
    <row r="42" spans="1:4" ht="15.75">
      <c r="A42" t="s">
        <v>22</v>
      </c>
      <c r="B42" s="3">
        <v>1445</v>
      </c>
      <c r="C42" s="4" t="s">
        <v>40</v>
      </c>
      <c r="D42" s="2"/>
    </row>
    <row r="43" spans="1:4" ht="15.75">
      <c r="A43" t="s">
        <v>56</v>
      </c>
      <c r="B43" s="12">
        <v>38</v>
      </c>
      <c r="C43" s="9">
        <v>0</v>
      </c>
      <c r="D43" s="2"/>
    </row>
    <row r="44" spans="1:4" ht="12.75">
      <c r="A44" t="s">
        <v>57</v>
      </c>
      <c r="B44" s="3">
        <v>17601</v>
      </c>
      <c r="C44" s="5">
        <v>48</v>
      </c>
      <c r="D44" s="4"/>
    </row>
    <row r="45" spans="1:4" ht="12.75">
      <c r="A45" t="s">
        <v>5</v>
      </c>
      <c r="B45" s="3">
        <v>32935</v>
      </c>
      <c r="C45" s="5">
        <v>616</v>
      </c>
      <c r="D45" s="4"/>
    </row>
    <row r="46" spans="1:4" ht="12.75">
      <c r="A46" t="s">
        <v>10</v>
      </c>
      <c r="B46" s="5">
        <v>2032</v>
      </c>
      <c r="C46" s="5">
        <v>181</v>
      </c>
      <c r="D46" s="4"/>
    </row>
    <row r="47" spans="1:4" ht="12.75">
      <c r="A47" t="s">
        <v>227</v>
      </c>
      <c r="B47" s="3">
        <v>3808</v>
      </c>
      <c r="C47" s="4">
        <v>136</v>
      </c>
      <c r="D47" s="5"/>
    </row>
    <row r="48" spans="1:4" ht="12.75">
      <c r="A48" s="10" t="s">
        <v>228</v>
      </c>
      <c r="B48" s="3">
        <v>222</v>
      </c>
      <c r="C48" s="9">
        <v>54</v>
      </c>
      <c r="D48" s="4"/>
    </row>
    <row r="49" spans="1:4" ht="12.75">
      <c r="A49" t="s">
        <v>59</v>
      </c>
      <c r="B49" s="3">
        <v>14</v>
      </c>
      <c r="C49" s="5">
        <v>444</v>
      </c>
      <c r="D49" s="4"/>
    </row>
    <row r="50" spans="1:4" ht="12.75">
      <c r="A50" t="s">
        <v>88</v>
      </c>
      <c r="B50" s="3">
        <v>2797</v>
      </c>
      <c r="C50" s="9">
        <v>76</v>
      </c>
      <c r="D50" s="4"/>
    </row>
    <row r="51" spans="1:4" ht="12.75">
      <c r="A51" t="s">
        <v>61</v>
      </c>
      <c r="B51" s="9">
        <v>29</v>
      </c>
      <c r="C51" s="4">
        <v>0</v>
      </c>
      <c r="D51" s="4"/>
    </row>
    <row r="52" spans="1:4" ht="12.75">
      <c r="A52" s="10" t="s">
        <v>89</v>
      </c>
      <c r="B52" s="9">
        <v>6</v>
      </c>
      <c r="C52" s="4">
        <v>1</v>
      </c>
      <c r="D52" s="4"/>
    </row>
    <row r="53" spans="1:4" ht="12.75">
      <c r="A53" t="s">
        <v>25</v>
      </c>
      <c r="B53" s="3">
        <v>26</v>
      </c>
      <c r="C53" s="4">
        <v>23</v>
      </c>
      <c r="D53" s="4"/>
    </row>
    <row r="54" spans="1:4" ht="12.75">
      <c r="A54" t="s">
        <v>64</v>
      </c>
      <c r="B54" s="9" t="s">
        <v>40</v>
      </c>
      <c r="C54" s="4">
        <v>1</v>
      </c>
      <c r="D54" s="4"/>
    </row>
    <row r="55" spans="1:4" ht="12.75">
      <c r="A55" t="s">
        <v>90</v>
      </c>
      <c r="B55" s="3">
        <v>9978</v>
      </c>
      <c r="C55" s="5">
        <v>16</v>
      </c>
      <c r="D55" s="4"/>
    </row>
    <row r="56" spans="1:4" ht="12.75">
      <c r="A56" t="s">
        <v>65</v>
      </c>
      <c r="B56" s="4">
        <v>11</v>
      </c>
      <c r="C56" s="9">
        <v>1</v>
      </c>
      <c r="D56" s="5"/>
    </row>
    <row r="57" spans="1:4" ht="12.75">
      <c r="A57" t="s">
        <v>7</v>
      </c>
      <c r="B57" s="3">
        <v>9776</v>
      </c>
      <c r="C57" s="5">
        <v>58</v>
      </c>
      <c r="D57" s="4"/>
    </row>
    <row r="58" spans="1:4" ht="12.75">
      <c r="A58" s="10" t="s">
        <v>91</v>
      </c>
      <c r="B58" s="5">
        <v>0</v>
      </c>
      <c r="C58" s="5">
        <v>0</v>
      </c>
      <c r="D58" s="4"/>
    </row>
    <row r="59" spans="1:4" ht="12.75">
      <c r="A59" s="11" t="s">
        <v>12</v>
      </c>
      <c r="B59" s="67">
        <f>SUM(B1:B58)</f>
        <v>527987</v>
      </c>
      <c r="C59" s="73">
        <f>SUM(C6:C58)</f>
        <v>5778</v>
      </c>
      <c r="D59" s="4"/>
    </row>
    <row r="60" ht="12.75">
      <c r="D60" s="4"/>
    </row>
    <row r="61" ht="12.75">
      <c r="D61" s="4"/>
    </row>
    <row r="62" ht="12.75">
      <c r="D62" s="4"/>
    </row>
    <row r="63" spans="2:4" ht="12.75">
      <c r="B63" s="4"/>
      <c r="D63" s="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" sqref="C1:C65536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ht="18">
      <c r="A1" s="13"/>
    </row>
    <row r="2" spans="2:3" ht="18">
      <c r="B2" s="80" t="s">
        <v>229</v>
      </c>
      <c r="C2" s="80"/>
    </row>
    <row r="4" spans="2:3" ht="15.75">
      <c r="B4" s="14" t="s">
        <v>8</v>
      </c>
      <c r="C4" s="14" t="s">
        <v>9</v>
      </c>
    </row>
    <row r="5" spans="1:4" ht="15.75">
      <c r="A5" s="2" t="s">
        <v>0</v>
      </c>
      <c r="B5" s="14" t="s">
        <v>6</v>
      </c>
      <c r="C5" s="14" t="s">
        <v>6</v>
      </c>
      <c r="D5" s="1"/>
    </row>
    <row r="6" spans="2:3" ht="15.75">
      <c r="B6" s="2"/>
      <c r="C6" s="11"/>
    </row>
    <row r="7" spans="1:3" ht="12.75">
      <c r="A7" t="s">
        <v>17</v>
      </c>
      <c r="B7" s="9">
        <v>577</v>
      </c>
      <c r="C7" s="9" t="s">
        <v>40</v>
      </c>
    </row>
    <row r="8" spans="1:3" ht="12.75">
      <c r="A8" s="10" t="s">
        <v>15</v>
      </c>
      <c r="B8" s="9" t="s">
        <v>40</v>
      </c>
      <c r="C8" s="9">
        <v>0</v>
      </c>
    </row>
    <row r="9" spans="1:4" ht="12.75">
      <c r="A9" t="s">
        <v>4</v>
      </c>
      <c r="B9" s="9">
        <v>17</v>
      </c>
      <c r="C9" s="9" t="s">
        <v>40</v>
      </c>
      <c r="D9" s="4"/>
    </row>
    <row r="10" spans="1:4" ht="12.75">
      <c r="A10" s="10" t="s">
        <v>20</v>
      </c>
      <c r="B10" s="9">
        <v>22</v>
      </c>
      <c r="C10" s="9" t="s">
        <v>40</v>
      </c>
      <c r="D10" s="4"/>
    </row>
    <row r="11" spans="1:4" ht="12.75">
      <c r="A11" t="s">
        <v>53</v>
      </c>
      <c r="B11" s="9" t="s">
        <v>40</v>
      </c>
      <c r="C11" s="9">
        <v>2</v>
      </c>
      <c r="D11" s="4"/>
    </row>
    <row r="12" spans="1:4" ht="12.75">
      <c r="A12" s="10" t="s">
        <v>54</v>
      </c>
      <c r="B12" s="9" t="s">
        <v>40</v>
      </c>
      <c r="C12" s="9">
        <v>0</v>
      </c>
      <c r="D12" s="4"/>
    </row>
    <row r="13" spans="1:4" ht="12.75">
      <c r="A13" s="10" t="s">
        <v>38</v>
      </c>
      <c r="B13" s="9" t="s">
        <v>40</v>
      </c>
      <c r="C13" s="9">
        <v>0</v>
      </c>
      <c r="D13" s="4"/>
    </row>
    <row r="14" spans="1:4" ht="12.75">
      <c r="A14" s="10" t="s">
        <v>30</v>
      </c>
      <c r="B14" s="9">
        <v>3</v>
      </c>
      <c r="C14" s="9">
        <v>0</v>
      </c>
      <c r="D14" s="4"/>
    </row>
    <row r="15" spans="1:4" ht="12.75">
      <c r="A15" t="s">
        <v>22</v>
      </c>
      <c r="B15" s="9" t="s">
        <v>40</v>
      </c>
      <c r="C15" s="9">
        <v>0</v>
      </c>
      <c r="D15" s="4"/>
    </row>
    <row r="16" spans="1:4" ht="12.75">
      <c r="A16" s="10" t="s">
        <v>70</v>
      </c>
      <c r="B16" s="9">
        <v>2</v>
      </c>
      <c r="C16" s="9" t="s">
        <v>40</v>
      </c>
      <c r="D16" s="4"/>
    </row>
    <row r="17" spans="1:3" ht="12.75">
      <c r="A17" t="s">
        <v>5</v>
      </c>
      <c r="B17" s="9">
        <v>1</v>
      </c>
      <c r="C17" s="4">
        <v>3</v>
      </c>
    </row>
    <row r="18" spans="1:3" ht="12.75">
      <c r="A18" s="10" t="s">
        <v>119</v>
      </c>
      <c r="B18" s="9">
        <v>10</v>
      </c>
      <c r="C18" s="9">
        <v>5</v>
      </c>
    </row>
    <row r="19" spans="1:3" ht="12.75">
      <c r="A19" s="10" t="s">
        <v>60</v>
      </c>
      <c r="B19" s="9">
        <v>12</v>
      </c>
      <c r="C19" s="9" t="s">
        <v>40</v>
      </c>
    </row>
    <row r="20" spans="1:3" ht="12.75">
      <c r="A20" t="s">
        <v>25</v>
      </c>
      <c r="B20" s="9" t="s">
        <v>40</v>
      </c>
      <c r="C20" s="4">
        <v>0</v>
      </c>
    </row>
    <row r="21" spans="1:3" ht="12.75">
      <c r="A21" s="10" t="s">
        <v>64</v>
      </c>
      <c r="B21" s="9" t="s">
        <v>40</v>
      </c>
      <c r="C21" s="4">
        <v>3</v>
      </c>
    </row>
    <row r="22" spans="1:3" ht="12.75">
      <c r="A22" s="10" t="s">
        <v>7</v>
      </c>
      <c r="B22" s="9" t="s">
        <v>40</v>
      </c>
      <c r="C22" s="9">
        <v>0</v>
      </c>
    </row>
    <row r="23" spans="1:3" ht="12.75">
      <c r="A23" s="10" t="s">
        <v>204</v>
      </c>
      <c r="B23" s="9" t="s">
        <v>40</v>
      </c>
      <c r="C23" s="9">
        <v>2</v>
      </c>
    </row>
    <row r="24" ht="12.75">
      <c r="D24" s="4"/>
    </row>
    <row r="25" spans="1:3" ht="15.75">
      <c r="A25" s="2" t="s">
        <v>12</v>
      </c>
      <c r="B25" s="11">
        <f>SUM(B7:B23)</f>
        <v>644</v>
      </c>
      <c r="C25" s="11">
        <f>SUM(C9:C23)</f>
        <v>15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3.421875" style="0" bestFit="1" customWidth="1"/>
    <col min="2" max="2" width="10.421875" style="0" bestFit="1" customWidth="1"/>
    <col min="4" max="4" width="8.7109375" style="0" bestFit="1" customWidth="1"/>
  </cols>
  <sheetData>
    <row r="1" spans="2:4" ht="12.75">
      <c r="B1" s="31"/>
      <c r="D1" s="32"/>
    </row>
    <row r="2" spans="1:4" ht="12.75">
      <c r="A2" s="11" t="s">
        <v>127</v>
      </c>
      <c r="B2" s="33">
        <v>2011</v>
      </c>
      <c r="D2" s="11">
        <v>2010</v>
      </c>
    </row>
    <row r="3" spans="2:4" ht="15">
      <c r="B3" s="33" t="s">
        <v>128</v>
      </c>
      <c r="C3" s="34"/>
      <c r="D3" s="35" t="s">
        <v>128</v>
      </c>
    </row>
    <row r="4" spans="1:4" ht="12.75">
      <c r="A4" s="11" t="s">
        <v>93</v>
      </c>
      <c r="B4" s="31"/>
      <c r="C4" s="36"/>
      <c r="D4" s="36"/>
    </row>
    <row r="5" spans="1:4" ht="12.75">
      <c r="A5" s="36" t="s">
        <v>94</v>
      </c>
      <c r="B5" s="37">
        <v>23</v>
      </c>
      <c r="C5" s="36"/>
      <c r="D5" s="38" t="s">
        <v>40</v>
      </c>
    </row>
    <row r="6" spans="1:4" ht="12.75">
      <c r="A6" s="36" t="s">
        <v>27</v>
      </c>
      <c r="B6" s="37">
        <v>38</v>
      </c>
      <c r="C6" s="36"/>
      <c r="D6" s="36">
        <v>3</v>
      </c>
    </row>
    <row r="7" spans="1:4" ht="12.75">
      <c r="A7" s="36" t="s">
        <v>95</v>
      </c>
      <c r="B7" s="37">
        <v>138</v>
      </c>
      <c r="C7" s="36"/>
      <c r="D7" s="36">
        <v>73</v>
      </c>
    </row>
    <row r="8" spans="1:4" ht="12.75">
      <c r="A8" s="36" t="s">
        <v>96</v>
      </c>
      <c r="B8" s="37">
        <v>54</v>
      </c>
      <c r="C8" s="36"/>
      <c r="D8" s="36">
        <v>67</v>
      </c>
    </row>
    <row r="9" spans="1:4" ht="12.75">
      <c r="A9" s="36" t="s">
        <v>97</v>
      </c>
      <c r="B9" s="37">
        <v>37</v>
      </c>
      <c r="C9" s="36"/>
      <c r="D9" s="36">
        <v>54</v>
      </c>
    </row>
    <row r="10" spans="1:4" ht="12.75">
      <c r="A10" s="36" t="s">
        <v>76</v>
      </c>
      <c r="B10" s="37">
        <v>8091</v>
      </c>
      <c r="C10" s="36"/>
      <c r="D10" s="39">
        <v>8305</v>
      </c>
    </row>
    <row r="11" spans="1:4" ht="12.75">
      <c r="A11" s="36" t="s">
        <v>98</v>
      </c>
      <c r="B11" s="37">
        <v>250</v>
      </c>
      <c r="C11" s="36"/>
      <c r="D11" s="39">
        <v>1003</v>
      </c>
    </row>
    <row r="12" spans="1:4" ht="12.75">
      <c r="A12" s="36" t="s">
        <v>77</v>
      </c>
      <c r="B12" s="37">
        <v>12</v>
      </c>
      <c r="C12" s="36"/>
      <c r="D12" s="36">
        <v>337</v>
      </c>
    </row>
    <row r="13" spans="1:4" ht="12.75">
      <c r="A13" s="36" t="s">
        <v>46</v>
      </c>
      <c r="B13" s="37">
        <v>1430</v>
      </c>
      <c r="C13" s="36"/>
      <c r="D13" s="36">
        <v>265</v>
      </c>
    </row>
    <row r="14" spans="1:4" ht="12.75">
      <c r="A14" s="36" t="s">
        <v>17</v>
      </c>
      <c r="B14" s="37">
        <v>49</v>
      </c>
      <c r="C14" s="36"/>
      <c r="D14" s="36">
        <v>93</v>
      </c>
    </row>
    <row r="15" spans="1:4" ht="12.75">
      <c r="A15" s="36"/>
      <c r="B15" s="37"/>
      <c r="C15" s="36"/>
      <c r="D15" s="36"/>
    </row>
    <row r="16" spans="1:4" ht="12.75">
      <c r="A16" s="11" t="s">
        <v>99</v>
      </c>
      <c r="B16" s="37"/>
      <c r="C16" s="36"/>
      <c r="D16" s="36"/>
    </row>
    <row r="17" spans="1:4" ht="12.75">
      <c r="A17" s="36" t="s">
        <v>15</v>
      </c>
      <c r="B17" s="37">
        <v>118</v>
      </c>
      <c r="C17" s="36"/>
      <c r="D17" s="36">
        <v>125</v>
      </c>
    </row>
    <row r="18" spans="1:4" ht="12.75">
      <c r="A18" s="36" t="s">
        <v>100</v>
      </c>
      <c r="B18" s="40">
        <v>0</v>
      </c>
      <c r="C18" s="36"/>
      <c r="D18" s="36">
        <v>3</v>
      </c>
    </row>
    <row r="19" spans="1:4" ht="12.75">
      <c r="A19" s="36"/>
      <c r="B19" s="37"/>
      <c r="C19" s="36"/>
      <c r="D19" s="36"/>
    </row>
    <row r="20" spans="1:4" ht="12.75">
      <c r="A20" s="11" t="s">
        <v>101</v>
      </c>
      <c r="B20" s="37"/>
      <c r="C20" s="36"/>
      <c r="D20" s="36"/>
    </row>
    <row r="21" spans="1:4" ht="12.75">
      <c r="A21" s="36" t="s">
        <v>102</v>
      </c>
      <c r="B21" s="37" t="s">
        <v>40</v>
      </c>
      <c r="C21" s="36"/>
      <c r="D21" s="36">
        <v>0</v>
      </c>
    </row>
    <row r="22" spans="1:4" ht="12.75">
      <c r="A22" s="36" t="s">
        <v>48</v>
      </c>
      <c r="B22" s="37" t="s">
        <v>40</v>
      </c>
      <c r="C22" s="36"/>
      <c r="D22" s="38" t="s">
        <v>40</v>
      </c>
    </row>
    <row r="23" spans="1:4" ht="12.75">
      <c r="A23" s="36" t="s">
        <v>103</v>
      </c>
      <c r="B23" s="37" t="s">
        <v>40</v>
      </c>
      <c r="C23" s="36"/>
      <c r="D23" s="38" t="s">
        <v>40</v>
      </c>
    </row>
    <row r="24" spans="1:4" ht="12.75">
      <c r="A24" s="36" t="s">
        <v>104</v>
      </c>
      <c r="B24" s="37">
        <v>43</v>
      </c>
      <c r="C24" s="36"/>
      <c r="D24" s="36">
        <v>18</v>
      </c>
    </row>
    <row r="25" spans="1:4" ht="12.75">
      <c r="A25" s="36" t="s">
        <v>79</v>
      </c>
      <c r="B25" s="37" t="s">
        <v>40</v>
      </c>
      <c r="C25" s="36"/>
      <c r="D25" s="38" t="s">
        <v>40</v>
      </c>
    </row>
    <row r="26" spans="1:4" ht="12.75">
      <c r="A26" s="36" t="s">
        <v>105</v>
      </c>
      <c r="B26" s="37">
        <v>24</v>
      </c>
      <c r="C26" s="36"/>
      <c r="D26" s="36">
        <v>4</v>
      </c>
    </row>
    <row r="27" spans="1:4" ht="12.75">
      <c r="A27" s="36" t="s">
        <v>106</v>
      </c>
      <c r="B27" s="37">
        <v>9474</v>
      </c>
      <c r="C27" s="36"/>
      <c r="D27" s="39">
        <v>1461</v>
      </c>
    </row>
    <row r="28" spans="1:4" ht="12.75">
      <c r="A28" s="36" t="s">
        <v>107</v>
      </c>
      <c r="B28" s="37">
        <v>148</v>
      </c>
      <c r="C28" s="36"/>
      <c r="D28" s="39">
        <v>1478</v>
      </c>
    </row>
    <row r="29" spans="1:4" ht="12.75">
      <c r="A29" s="36" t="s">
        <v>49</v>
      </c>
      <c r="B29" s="37">
        <v>348</v>
      </c>
      <c r="C29" s="36"/>
      <c r="D29" s="39">
        <v>1215</v>
      </c>
    </row>
    <row r="30" spans="1:4" ht="12.75">
      <c r="A30" s="36"/>
      <c r="B30" s="37"/>
      <c r="C30" s="36"/>
      <c r="D30" s="36"/>
    </row>
    <row r="31" spans="1:4" ht="12.75">
      <c r="A31" s="11" t="s">
        <v>108</v>
      </c>
      <c r="B31" s="37"/>
      <c r="C31" s="36"/>
      <c r="D31" s="36"/>
    </row>
    <row r="32" spans="1:4" ht="12.75">
      <c r="A32" s="36" t="s">
        <v>82</v>
      </c>
      <c r="B32" s="37" t="s">
        <v>40</v>
      </c>
      <c r="C32" s="36"/>
      <c r="D32" s="36">
        <v>0</v>
      </c>
    </row>
    <row r="33" spans="1:4" ht="12.75">
      <c r="A33" s="36" t="s">
        <v>36</v>
      </c>
      <c r="B33" s="37">
        <v>120266</v>
      </c>
      <c r="C33" s="36"/>
      <c r="D33" s="39">
        <v>429955</v>
      </c>
    </row>
    <row r="34" spans="1:4" ht="12.75">
      <c r="A34" s="36" t="s">
        <v>83</v>
      </c>
      <c r="B34" s="37" t="s">
        <v>40</v>
      </c>
      <c r="C34" s="36"/>
      <c r="D34" s="36">
        <v>0</v>
      </c>
    </row>
    <row r="35" spans="1:4" ht="12.75">
      <c r="A35" s="36" t="s">
        <v>129</v>
      </c>
      <c r="B35" s="37" t="s">
        <v>40</v>
      </c>
      <c r="C35" s="36"/>
      <c r="D35" s="38" t="s">
        <v>40</v>
      </c>
    </row>
    <row r="36" spans="1:4" ht="12.75">
      <c r="A36" s="36"/>
      <c r="B36" s="37"/>
      <c r="C36" s="36"/>
      <c r="D36" s="36"/>
    </row>
    <row r="37" spans="1:4" ht="12.75">
      <c r="A37" s="11" t="s">
        <v>109</v>
      </c>
      <c r="B37" s="37"/>
      <c r="C37" s="36"/>
      <c r="D37" s="36"/>
    </row>
    <row r="38" spans="1:4" ht="12.75">
      <c r="A38" s="36" t="s">
        <v>130</v>
      </c>
      <c r="B38" s="37" t="s">
        <v>40</v>
      </c>
      <c r="C38" s="36"/>
      <c r="D38" s="38" t="s">
        <v>40</v>
      </c>
    </row>
    <row r="39" spans="1:4" ht="12.75">
      <c r="A39" s="36" t="s">
        <v>110</v>
      </c>
      <c r="B39" s="37">
        <v>9</v>
      </c>
      <c r="C39" s="36"/>
      <c r="D39" s="36">
        <v>162</v>
      </c>
    </row>
    <row r="40" spans="1:4" ht="12.75">
      <c r="A40" s="36" t="s">
        <v>111</v>
      </c>
      <c r="B40" s="37">
        <v>697</v>
      </c>
      <c r="C40" s="36"/>
      <c r="D40" s="36">
        <v>233</v>
      </c>
    </row>
    <row r="41" spans="1:4" ht="12.75">
      <c r="A41" s="36"/>
      <c r="B41" s="37"/>
      <c r="C41" s="36"/>
      <c r="D41" s="36"/>
    </row>
    <row r="42" spans="1:4" ht="12.75">
      <c r="A42" s="11" t="s">
        <v>112</v>
      </c>
      <c r="B42" s="37"/>
      <c r="C42" s="36"/>
      <c r="D42" s="36"/>
    </row>
    <row r="43" spans="1:4" ht="12.75">
      <c r="A43" s="36" t="s">
        <v>2</v>
      </c>
      <c r="B43" s="37">
        <v>2811</v>
      </c>
      <c r="C43" s="36"/>
      <c r="D43" s="36">
        <v>82</v>
      </c>
    </row>
    <row r="44" spans="1:4" ht="12.75">
      <c r="A44" s="36" t="s">
        <v>3</v>
      </c>
      <c r="B44" s="37">
        <v>1117</v>
      </c>
      <c r="C44" s="36"/>
      <c r="D44" s="39">
        <v>2461</v>
      </c>
    </row>
    <row r="45" spans="1:4" ht="12.75">
      <c r="A45" s="36" t="s">
        <v>113</v>
      </c>
      <c r="B45" s="40">
        <v>0</v>
      </c>
      <c r="C45" s="36"/>
      <c r="D45" s="36">
        <v>6</v>
      </c>
    </row>
    <row r="46" spans="1:4" ht="12.75">
      <c r="A46" s="36" t="s">
        <v>4</v>
      </c>
      <c r="B46" s="37">
        <v>744</v>
      </c>
      <c r="C46" s="36"/>
      <c r="D46" s="39">
        <v>1932</v>
      </c>
    </row>
    <row r="47" spans="1:4" ht="12.75">
      <c r="A47" s="36" t="s">
        <v>50</v>
      </c>
      <c r="B47" s="37">
        <v>236</v>
      </c>
      <c r="C47" s="36"/>
      <c r="D47" s="39">
        <v>1096</v>
      </c>
    </row>
    <row r="48" spans="1:4" ht="12.75">
      <c r="A48" s="36" t="s">
        <v>131</v>
      </c>
      <c r="B48" s="37">
        <v>14525</v>
      </c>
      <c r="C48" s="36"/>
      <c r="D48" s="39">
        <v>29344</v>
      </c>
    </row>
    <row r="49" spans="1:4" ht="12.75">
      <c r="A49" s="36" t="s">
        <v>14</v>
      </c>
      <c r="B49" s="37">
        <v>3665</v>
      </c>
      <c r="C49" s="36"/>
      <c r="D49" s="39">
        <v>5738</v>
      </c>
    </row>
    <row r="50" spans="1:4" ht="12.75">
      <c r="A50" s="36" t="s">
        <v>34</v>
      </c>
      <c r="B50" s="37">
        <v>4311</v>
      </c>
      <c r="C50" s="36"/>
      <c r="D50" s="39">
        <v>2929</v>
      </c>
    </row>
    <row r="51" spans="1:4" ht="12.75">
      <c r="A51" s="36" t="s">
        <v>20</v>
      </c>
      <c r="B51" s="37">
        <v>52</v>
      </c>
      <c r="C51" s="36"/>
      <c r="D51" s="39">
        <v>32</v>
      </c>
    </row>
    <row r="52" spans="1:4" ht="12.75">
      <c r="A52" s="36"/>
      <c r="B52" s="37"/>
      <c r="C52" s="41"/>
      <c r="D52" s="36"/>
    </row>
    <row r="53" spans="1:4" ht="12.75">
      <c r="A53" s="36"/>
      <c r="B53" s="37"/>
      <c r="C53" s="36"/>
      <c r="D53" s="36"/>
    </row>
    <row r="54" spans="1:4" ht="12.75">
      <c r="A54" s="11" t="s">
        <v>115</v>
      </c>
      <c r="B54" s="37"/>
      <c r="C54" s="36"/>
      <c r="D54" s="36"/>
    </row>
    <row r="55" spans="1:4" ht="12.75">
      <c r="A55" s="36" t="s">
        <v>116</v>
      </c>
      <c r="B55" s="40">
        <v>0</v>
      </c>
      <c r="C55" s="36"/>
      <c r="D55" s="36">
        <v>6</v>
      </c>
    </row>
    <row r="56" spans="1:4" ht="12.75">
      <c r="A56" s="36" t="s">
        <v>29</v>
      </c>
      <c r="B56" s="37">
        <v>78</v>
      </c>
      <c r="C56" s="36"/>
      <c r="D56" s="36">
        <v>326</v>
      </c>
    </row>
    <row r="57" spans="1:4" ht="12.75">
      <c r="A57" s="36" t="s">
        <v>117</v>
      </c>
      <c r="B57" s="37">
        <v>40</v>
      </c>
      <c r="C57" s="36"/>
      <c r="D57" s="36">
        <v>23</v>
      </c>
    </row>
    <row r="58" spans="1:4" ht="12.75">
      <c r="A58" s="36" t="s">
        <v>24</v>
      </c>
      <c r="B58" s="37">
        <v>2259</v>
      </c>
      <c r="C58" s="36"/>
      <c r="D58" s="39">
        <v>1069</v>
      </c>
    </row>
    <row r="59" spans="1:4" ht="12.75">
      <c r="A59" s="36" t="s">
        <v>53</v>
      </c>
      <c r="B59" s="37">
        <v>3638</v>
      </c>
      <c r="C59" s="36"/>
      <c r="D59" s="39">
        <v>2260</v>
      </c>
    </row>
    <row r="60" spans="1:4" ht="12.75">
      <c r="A60" s="36" t="s">
        <v>54</v>
      </c>
      <c r="B60" s="37">
        <v>653</v>
      </c>
      <c r="C60" s="36"/>
      <c r="D60" s="36">
        <v>520</v>
      </c>
    </row>
    <row r="61" spans="1:4" ht="12.75">
      <c r="A61" s="36" t="s">
        <v>31</v>
      </c>
      <c r="B61" s="37">
        <v>350</v>
      </c>
      <c r="C61" s="36"/>
      <c r="D61" s="36">
        <v>465</v>
      </c>
    </row>
    <row r="62" spans="1:4" ht="12.75">
      <c r="A62" s="36" t="s">
        <v>38</v>
      </c>
      <c r="B62" s="37">
        <v>220</v>
      </c>
      <c r="C62" s="36"/>
      <c r="D62" s="36">
        <v>211</v>
      </c>
    </row>
    <row r="63" spans="1:4" ht="12.75">
      <c r="A63" s="36" t="s">
        <v>30</v>
      </c>
      <c r="B63" s="37">
        <v>739</v>
      </c>
      <c r="C63" s="36"/>
      <c r="D63" s="36">
        <v>653</v>
      </c>
    </row>
    <row r="64" spans="1:4" ht="12.75">
      <c r="A64" s="36"/>
      <c r="B64" s="37"/>
      <c r="C64" s="36"/>
      <c r="D64" s="36"/>
    </row>
    <row r="65" spans="1:4" ht="12.75">
      <c r="A65" s="11" t="s">
        <v>118</v>
      </c>
      <c r="B65" s="37"/>
      <c r="C65" s="36"/>
      <c r="D65" s="36"/>
    </row>
    <row r="66" spans="1:4" ht="12.75">
      <c r="A66" s="36" t="s">
        <v>55</v>
      </c>
      <c r="B66" s="37">
        <v>1626</v>
      </c>
      <c r="C66" s="36"/>
      <c r="D66" s="39">
        <v>2018</v>
      </c>
    </row>
    <row r="67" spans="1:4" ht="12.75">
      <c r="A67" s="36" t="s">
        <v>22</v>
      </c>
      <c r="B67" s="37">
        <v>17</v>
      </c>
      <c r="C67" s="36"/>
      <c r="D67" s="36">
        <v>19</v>
      </c>
    </row>
    <row r="68" spans="1:4" ht="12.75">
      <c r="A68" s="36" t="s">
        <v>56</v>
      </c>
      <c r="B68" s="37">
        <v>45</v>
      </c>
      <c r="C68" s="36"/>
      <c r="D68" s="36">
        <v>297</v>
      </c>
    </row>
    <row r="69" spans="1:4" ht="12.75">
      <c r="A69" s="36" t="s">
        <v>70</v>
      </c>
      <c r="B69" s="37">
        <v>322</v>
      </c>
      <c r="C69" s="36"/>
      <c r="D69" s="36">
        <v>405</v>
      </c>
    </row>
    <row r="70" spans="1:4" ht="12.75">
      <c r="A70" s="36" t="s">
        <v>5</v>
      </c>
      <c r="B70" s="37">
        <v>1622</v>
      </c>
      <c r="C70" s="36"/>
      <c r="D70" s="39">
        <v>1063</v>
      </c>
    </row>
    <row r="71" spans="1:4" ht="12.75">
      <c r="A71" s="36" t="s">
        <v>10</v>
      </c>
      <c r="B71" s="37">
        <v>1004</v>
      </c>
      <c r="C71" s="36"/>
      <c r="D71" s="36">
        <v>512</v>
      </c>
    </row>
    <row r="72" spans="1:4" ht="12.75">
      <c r="A72" s="36" t="s">
        <v>119</v>
      </c>
      <c r="B72" s="37">
        <v>13611</v>
      </c>
      <c r="C72" s="36"/>
      <c r="D72" s="39">
        <v>10666</v>
      </c>
    </row>
    <row r="73" spans="1:4" ht="12.75">
      <c r="A73" s="36" t="s">
        <v>72</v>
      </c>
      <c r="B73" s="37">
        <v>1496</v>
      </c>
      <c r="C73" s="36"/>
      <c r="D73" s="36">
        <v>827</v>
      </c>
    </row>
    <row r="74" spans="1:4" ht="12.75">
      <c r="A74" s="36" t="s">
        <v>59</v>
      </c>
      <c r="B74" s="37">
        <v>803</v>
      </c>
      <c r="C74" s="36"/>
      <c r="D74" s="39">
        <v>6359</v>
      </c>
    </row>
    <row r="75" spans="1:4" ht="12.75">
      <c r="A75" s="36"/>
      <c r="B75" s="37"/>
      <c r="C75" s="36"/>
      <c r="D75" s="36"/>
    </row>
    <row r="76" spans="1:4" ht="12.75">
      <c r="A76" s="11" t="s">
        <v>120</v>
      </c>
      <c r="B76" s="37"/>
      <c r="C76" s="36"/>
      <c r="D76" s="36"/>
    </row>
    <row r="77" spans="1:4" ht="12.75">
      <c r="A77" s="36" t="s">
        <v>60</v>
      </c>
      <c r="B77" s="37">
        <v>1221</v>
      </c>
      <c r="C77" s="36"/>
      <c r="D77" s="39">
        <v>1069</v>
      </c>
    </row>
    <row r="78" spans="1:4" ht="12.75">
      <c r="A78" s="36" t="s">
        <v>32</v>
      </c>
      <c r="B78" s="37">
        <v>1548</v>
      </c>
      <c r="C78" s="36"/>
      <c r="D78" s="39">
        <v>1291</v>
      </c>
    </row>
    <row r="79" spans="1:4" ht="12.75">
      <c r="A79" s="36" t="s">
        <v>89</v>
      </c>
      <c r="B79" s="37">
        <v>21</v>
      </c>
      <c r="C79" s="36"/>
      <c r="D79" s="36">
        <v>43</v>
      </c>
    </row>
    <row r="80" spans="1:4" ht="12.75">
      <c r="A80" s="36" t="s">
        <v>25</v>
      </c>
      <c r="B80" s="37">
        <v>20388</v>
      </c>
      <c r="C80" s="36"/>
      <c r="D80" s="39">
        <v>21777</v>
      </c>
    </row>
    <row r="81" spans="1:4" ht="12.75">
      <c r="A81" s="36" t="s">
        <v>64</v>
      </c>
      <c r="B81" s="37">
        <v>312</v>
      </c>
      <c r="C81" s="36"/>
      <c r="D81" s="39">
        <v>197</v>
      </c>
    </row>
    <row r="82" spans="1:4" ht="12.75">
      <c r="A82" s="36" t="s">
        <v>26</v>
      </c>
      <c r="B82" s="37">
        <v>2464</v>
      </c>
      <c r="C82" s="36"/>
      <c r="D82" s="39">
        <v>1319</v>
      </c>
    </row>
    <row r="83" spans="1:4" ht="12.75">
      <c r="A83" s="36" t="s">
        <v>39</v>
      </c>
      <c r="B83" s="37">
        <v>20</v>
      </c>
      <c r="C83" s="36"/>
      <c r="D83" s="39">
        <v>7</v>
      </c>
    </row>
    <row r="84" spans="1:4" ht="12.75">
      <c r="A84" s="36" t="s">
        <v>7</v>
      </c>
      <c r="B84" s="37">
        <v>2522</v>
      </c>
      <c r="C84" s="36"/>
      <c r="D84" s="39">
        <v>3367</v>
      </c>
    </row>
    <row r="85" spans="1:4" ht="12.75">
      <c r="A85" s="36"/>
      <c r="B85" s="37"/>
      <c r="C85" s="36"/>
      <c r="D85" s="36"/>
    </row>
    <row r="86" spans="1:4" ht="12.75">
      <c r="A86" s="11" t="s">
        <v>121</v>
      </c>
      <c r="B86" s="37"/>
      <c r="C86" s="36"/>
      <c r="D86" s="36"/>
    </row>
    <row r="87" spans="1:4" ht="12.75">
      <c r="A87" s="36" t="s">
        <v>132</v>
      </c>
      <c r="B87" s="37" t="s">
        <v>40</v>
      </c>
      <c r="C87" s="36"/>
      <c r="D87" s="39">
        <v>1484</v>
      </c>
    </row>
    <row r="88" spans="1:4" ht="12.75">
      <c r="A88" s="36" t="s">
        <v>91</v>
      </c>
      <c r="B88" s="37">
        <v>11</v>
      </c>
      <c r="C88" s="36"/>
      <c r="D88" s="36">
        <v>1</v>
      </c>
    </row>
    <row r="89" spans="1:4" ht="12.75">
      <c r="A89" s="36" t="s">
        <v>123</v>
      </c>
      <c r="B89" s="37">
        <v>2</v>
      </c>
      <c r="C89" s="36"/>
      <c r="D89" s="38" t="s">
        <v>40</v>
      </c>
    </row>
    <row r="90" spans="1:4" ht="12.75">
      <c r="A90" s="36" t="s">
        <v>124</v>
      </c>
      <c r="B90" s="37">
        <v>11</v>
      </c>
      <c r="C90" s="36"/>
      <c r="D90" s="36">
        <v>2</v>
      </c>
    </row>
    <row r="91" spans="1:4" ht="12.75">
      <c r="A91" s="36"/>
      <c r="B91" s="37"/>
      <c r="C91" s="36"/>
      <c r="D91" s="38"/>
    </row>
    <row r="92" spans="1:4" ht="12.75">
      <c r="A92" s="36"/>
      <c r="B92" s="37"/>
      <c r="C92" s="36"/>
      <c r="D92" s="36"/>
    </row>
    <row r="93" spans="1:4" ht="12.75">
      <c r="A93" s="36" t="s">
        <v>73</v>
      </c>
      <c r="B93" s="37">
        <v>55</v>
      </c>
      <c r="C93" s="36"/>
      <c r="D93" s="9" t="s">
        <v>40</v>
      </c>
    </row>
    <row r="94" spans="1:4" ht="12.75">
      <c r="A94" s="36"/>
      <c r="B94" s="37"/>
      <c r="C94" s="36"/>
      <c r="D94" s="36"/>
    </row>
    <row r="95" spans="1:4" ht="12.75">
      <c r="A95" s="36"/>
      <c r="B95" s="37"/>
      <c r="C95" s="36"/>
      <c r="D95" s="36"/>
    </row>
    <row r="96" spans="1:4" ht="12.75">
      <c r="A96" s="11" t="s">
        <v>12</v>
      </c>
      <c r="B96" s="39">
        <v>225808</v>
      </c>
      <c r="C96" s="39"/>
      <c r="D96" s="39">
        <v>546730</v>
      </c>
    </row>
    <row r="97" spans="2:4" ht="12.75">
      <c r="B97" s="31"/>
      <c r="D97" s="3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35" sqref="B35:C35"/>
    </sheetView>
  </sheetViews>
  <sheetFormatPr defaultColWidth="9.140625" defaultRowHeight="12.75"/>
  <cols>
    <col min="1" max="1" width="58.7109375" style="0" bestFit="1" customWidth="1"/>
    <col min="2" max="2" width="12.421875" style="0" bestFit="1" customWidth="1"/>
    <col min="3" max="3" width="11.7109375" style="0" bestFit="1" customWidth="1"/>
  </cols>
  <sheetData>
    <row r="1" spans="2:3" ht="18">
      <c r="B1" s="80" t="s">
        <v>230</v>
      </c>
      <c r="C1" s="80"/>
    </row>
    <row r="2" spans="2:4" ht="18">
      <c r="B2" s="2" t="s">
        <v>8</v>
      </c>
      <c r="C2" s="2" t="s">
        <v>9</v>
      </c>
      <c r="D2" s="6"/>
    </row>
    <row r="3" spans="1:3" ht="15.75">
      <c r="A3" s="2" t="s">
        <v>0</v>
      </c>
      <c r="B3" s="2" t="s">
        <v>6</v>
      </c>
      <c r="C3" s="2" t="s">
        <v>6</v>
      </c>
    </row>
    <row r="4" spans="1:3" ht="15.75">
      <c r="A4" s="2"/>
      <c r="B4" s="2"/>
      <c r="C4" s="2"/>
    </row>
    <row r="5" spans="1:4" ht="12.75">
      <c r="A5" t="s">
        <v>47</v>
      </c>
      <c r="B5" s="5">
        <v>1957</v>
      </c>
      <c r="C5" s="4" t="s">
        <v>40</v>
      </c>
      <c r="D5" s="4"/>
    </row>
    <row r="6" spans="1:4" ht="12.75">
      <c r="A6" t="s">
        <v>1</v>
      </c>
      <c r="B6" s="4">
        <v>44</v>
      </c>
      <c r="C6" s="4" t="s">
        <v>40</v>
      </c>
      <c r="D6" s="4"/>
    </row>
    <row r="7" spans="1:4" ht="12.75">
      <c r="A7" t="s">
        <v>81</v>
      </c>
      <c r="B7" s="9" t="s">
        <v>40</v>
      </c>
      <c r="C7" s="5">
        <v>8</v>
      </c>
      <c r="D7" s="4"/>
    </row>
    <row r="8" spans="1:4" ht="12.75">
      <c r="A8" t="s">
        <v>49</v>
      </c>
      <c r="B8" s="9" t="s">
        <v>40</v>
      </c>
      <c r="C8" s="5">
        <v>228</v>
      </c>
      <c r="D8" s="4"/>
    </row>
    <row r="9" spans="1:4" ht="12.75">
      <c r="A9" t="s">
        <v>2</v>
      </c>
      <c r="B9" s="5">
        <v>1243</v>
      </c>
      <c r="C9" s="4" t="s">
        <v>40</v>
      </c>
      <c r="D9" s="4"/>
    </row>
    <row r="10" spans="1:4" ht="12.75">
      <c r="A10" t="s">
        <v>3</v>
      </c>
      <c r="B10" s="4">
        <v>1</v>
      </c>
      <c r="C10" s="9" t="s">
        <v>40</v>
      </c>
      <c r="D10" s="4"/>
    </row>
    <row r="11" spans="1:4" ht="12.75">
      <c r="A11" t="s">
        <v>18</v>
      </c>
      <c r="B11" s="4">
        <v>3</v>
      </c>
      <c r="C11" s="4" t="s">
        <v>40</v>
      </c>
      <c r="D11" s="4"/>
    </row>
    <row r="12" spans="1:4" ht="12.75">
      <c r="A12" t="s">
        <v>4</v>
      </c>
      <c r="B12" s="5">
        <v>1413</v>
      </c>
      <c r="C12" s="4" t="s">
        <v>40</v>
      </c>
      <c r="D12" s="4"/>
    </row>
    <row r="13" spans="1:3" ht="12.75">
      <c r="A13" t="s">
        <v>84</v>
      </c>
      <c r="B13" s="5">
        <v>7885</v>
      </c>
      <c r="C13" s="4" t="s">
        <v>40</v>
      </c>
    </row>
    <row r="14" spans="1:3" ht="12.75">
      <c r="A14" s="10" t="s">
        <v>131</v>
      </c>
      <c r="B14" s="5">
        <v>3</v>
      </c>
      <c r="C14" s="4" t="s">
        <v>40</v>
      </c>
    </row>
    <row r="15" spans="1:3" ht="12.75">
      <c r="A15" s="10" t="s">
        <v>14</v>
      </c>
      <c r="B15" s="5">
        <v>3</v>
      </c>
      <c r="C15" s="4" t="s">
        <v>40</v>
      </c>
    </row>
    <row r="16" spans="1:4" ht="12.75">
      <c r="A16" t="s">
        <v>20</v>
      </c>
      <c r="B16" s="4">
        <v>310</v>
      </c>
      <c r="C16" s="4" t="s">
        <v>40</v>
      </c>
      <c r="D16" s="4"/>
    </row>
    <row r="17" spans="1:4" ht="12.75">
      <c r="A17" t="s">
        <v>24</v>
      </c>
      <c r="B17" s="4">
        <v>1</v>
      </c>
      <c r="C17" s="4">
        <v>13</v>
      </c>
      <c r="D17" s="4"/>
    </row>
    <row r="18" spans="1:4" ht="12.75">
      <c r="A18" t="s">
        <v>30</v>
      </c>
      <c r="B18" s="4">
        <v>33</v>
      </c>
      <c r="C18" s="4" t="s">
        <v>40</v>
      </c>
      <c r="D18" s="4"/>
    </row>
    <row r="19" spans="1:4" ht="12.75">
      <c r="A19" t="s">
        <v>55</v>
      </c>
      <c r="B19" s="4">
        <v>2</v>
      </c>
      <c r="C19" s="4" t="s">
        <v>40</v>
      </c>
      <c r="D19" s="4"/>
    </row>
    <row r="20" spans="1:4" ht="12.75">
      <c r="A20" t="s">
        <v>22</v>
      </c>
      <c r="B20" s="4">
        <v>196</v>
      </c>
      <c r="C20" s="4" t="s">
        <v>40</v>
      </c>
      <c r="D20" s="4"/>
    </row>
    <row r="21" spans="1:4" ht="12.75">
      <c r="A21" t="s">
        <v>56</v>
      </c>
      <c r="B21" s="4">
        <v>4</v>
      </c>
      <c r="C21" s="4" t="s">
        <v>40</v>
      </c>
      <c r="D21" s="4"/>
    </row>
    <row r="22" spans="1:4" ht="12.75">
      <c r="A22" t="s">
        <v>70</v>
      </c>
      <c r="B22" s="4">
        <v>8</v>
      </c>
      <c r="C22" s="9" t="s">
        <v>40</v>
      </c>
      <c r="D22" s="4"/>
    </row>
    <row r="23" spans="1:4" ht="12.75">
      <c r="A23" t="s">
        <v>5</v>
      </c>
      <c r="B23" s="4">
        <v>43</v>
      </c>
      <c r="C23" s="4" t="s">
        <v>40</v>
      </c>
      <c r="D23" s="4"/>
    </row>
    <row r="24" spans="1:4" ht="12.75">
      <c r="A24" t="s">
        <v>11</v>
      </c>
      <c r="B24" s="4">
        <v>195</v>
      </c>
      <c r="C24" s="4" t="s">
        <v>40</v>
      </c>
      <c r="D24" s="4"/>
    </row>
    <row r="25" spans="1:4" ht="12.75">
      <c r="A25" s="10" t="s">
        <v>231</v>
      </c>
      <c r="B25" s="4">
        <v>143</v>
      </c>
      <c r="C25" s="4" t="s">
        <v>40</v>
      </c>
      <c r="D25" s="4"/>
    </row>
    <row r="26" spans="1:4" ht="12.75">
      <c r="A26" s="10" t="s">
        <v>59</v>
      </c>
      <c r="B26" s="4" t="s">
        <v>40</v>
      </c>
      <c r="C26" s="4">
        <v>0</v>
      </c>
      <c r="D26" s="4"/>
    </row>
    <row r="27" spans="1:4" ht="12.75">
      <c r="A27" s="10" t="s">
        <v>32</v>
      </c>
      <c r="B27" s="4">
        <v>1</v>
      </c>
      <c r="C27" s="4" t="s">
        <v>40</v>
      </c>
      <c r="D27" s="4"/>
    </row>
    <row r="28" spans="1:4" ht="12.75">
      <c r="A28" s="10" t="s">
        <v>89</v>
      </c>
      <c r="B28" s="9" t="s">
        <v>40</v>
      </c>
      <c r="C28" s="4">
        <v>0</v>
      </c>
      <c r="D28" s="4"/>
    </row>
    <row r="29" spans="1:4" ht="12.75">
      <c r="A29" t="s">
        <v>90</v>
      </c>
      <c r="B29" s="4">
        <v>210</v>
      </c>
      <c r="C29" s="9" t="s">
        <v>40</v>
      </c>
      <c r="D29" s="4"/>
    </row>
    <row r="30" spans="1:4" ht="12.75">
      <c r="A30" s="10" t="s">
        <v>39</v>
      </c>
      <c r="B30" s="4">
        <v>0</v>
      </c>
      <c r="C30" s="9" t="s">
        <v>40</v>
      </c>
      <c r="D30" s="4"/>
    </row>
    <row r="31" spans="1:4" ht="12.75">
      <c r="A31" t="s">
        <v>7</v>
      </c>
      <c r="B31" s="4">
        <v>0</v>
      </c>
      <c r="C31" s="4" t="s">
        <v>40</v>
      </c>
      <c r="D31" s="4"/>
    </row>
    <row r="32" spans="1:4" ht="12.75">
      <c r="A32" s="10" t="s">
        <v>232</v>
      </c>
      <c r="B32" s="4">
        <v>1</v>
      </c>
      <c r="C32" s="4" t="s">
        <v>40</v>
      </c>
      <c r="D32" s="4"/>
    </row>
    <row r="33" spans="2:4" ht="12.75">
      <c r="B33" s="4"/>
      <c r="C33" s="4"/>
      <c r="D33" s="4"/>
    </row>
    <row r="34" spans="2:4" ht="12.75">
      <c r="B34" s="4"/>
      <c r="C34" s="4"/>
      <c r="D34" s="4"/>
    </row>
    <row r="35" spans="1:4" ht="12.75">
      <c r="A35" s="11" t="s">
        <v>192</v>
      </c>
      <c r="B35" s="67">
        <f>SUM(B5:B32)</f>
        <v>13699</v>
      </c>
      <c r="C35" s="67">
        <f>SUM(C1:C31)</f>
        <v>249</v>
      </c>
      <c r="D35" s="4"/>
    </row>
    <row r="36" spans="2:4" ht="12.75">
      <c r="B36" s="4"/>
      <c r="C36" s="4"/>
      <c r="D36" s="4"/>
    </row>
    <row r="37" spans="2:4" ht="12.75">
      <c r="B37" s="4"/>
      <c r="D37" s="4"/>
    </row>
    <row r="38" spans="2:4" ht="12.75">
      <c r="B38" s="5"/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9">
      <selection activeCell="B42" sqref="B42:C42"/>
    </sheetView>
  </sheetViews>
  <sheetFormatPr defaultColWidth="9.140625" defaultRowHeight="12.75"/>
  <cols>
    <col min="1" max="1" width="58.7109375" style="0" bestFit="1" customWidth="1"/>
    <col min="2" max="2" width="14.7109375" style="0" bestFit="1" customWidth="1"/>
    <col min="3" max="3" width="14.140625" style="0" bestFit="1" customWidth="1"/>
  </cols>
  <sheetData>
    <row r="1" spans="1:4" ht="18">
      <c r="A1" s="6"/>
      <c r="B1" s="80" t="s">
        <v>233</v>
      </c>
      <c r="C1" s="80"/>
      <c r="D1" s="6"/>
    </row>
    <row r="2" spans="1:4" ht="18">
      <c r="A2" s="6"/>
      <c r="B2" s="70" t="s">
        <v>8</v>
      </c>
      <c r="C2" s="70" t="s">
        <v>9</v>
      </c>
      <c r="D2" s="6"/>
    </row>
    <row r="3" spans="1:4" ht="18">
      <c r="A3" s="6" t="s">
        <v>0</v>
      </c>
      <c r="B3" s="70" t="s">
        <v>6</v>
      </c>
      <c r="C3" s="70" t="s">
        <v>6</v>
      </c>
      <c r="D3" s="18"/>
    </row>
    <row r="4" spans="1:4" ht="12.75">
      <c r="A4" s="10" t="s">
        <v>37</v>
      </c>
      <c r="B4" s="12">
        <v>3971</v>
      </c>
      <c r="C4" s="9" t="s">
        <v>40</v>
      </c>
      <c r="D4" s="9"/>
    </row>
    <row r="5" spans="1:4" ht="12.75">
      <c r="A5" s="10" t="s">
        <v>98</v>
      </c>
      <c r="B5" s="12">
        <v>0</v>
      </c>
      <c r="C5" s="9" t="s">
        <v>40</v>
      </c>
      <c r="D5" s="9"/>
    </row>
    <row r="6" spans="1:4" ht="12.75">
      <c r="A6" s="10" t="s">
        <v>77</v>
      </c>
      <c r="B6" s="12" t="s">
        <v>40</v>
      </c>
      <c r="C6" s="9">
        <v>0</v>
      </c>
      <c r="D6" s="9"/>
    </row>
    <row r="7" spans="1:4" ht="12.75">
      <c r="A7" s="10" t="s">
        <v>47</v>
      </c>
      <c r="B7" s="12">
        <v>5016</v>
      </c>
      <c r="C7" s="9" t="s">
        <v>40</v>
      </c>
      <c r="D7" s="9"/>
    </row>
    <row r="8" spans="1:4" ht="12.75">
      <c r="A8" s="10" t="s">
        <v>15</v>
      </c>
      <c r="B8" s="9" t="s">
        <v>40</v>
      </c>
      <c r="C8" s="9">
        <v>10</v>
      </c>
      <c r="D8" s="9"/>
    </row>
    <row r="9" spans="1:4" ht="12.75">
      <c r="A9" t="s">
        <v>1</v>
      </c>
      <c r="B9" s="9">
        <v>3</v>
      </c>
      <c r="C9" s="9" t="s">
        <v>40</v>
      </c>
      <c r="D9" s="9"/>
    </row>
    <row r="10" spans="1:4" ht="12.75">
      <c r="A10" s="10" t="s">
        <v>106</v>
      </c>
      <c r="B10" s="9">
        <v>27</v>
      </c>
      <c r="C10" s="9" t="s">
        <v>40</v>
      </c>
      <c r="D10" s="9"/>
    </row>
    <row r="11" spans="1:4" ht="12.75">
      <c r="A11" t="s">
        <v>49</v>
      </c>
      <c r="B11" s="9">
        <v>108</v>
      </c>
      <c r="C11" s="9" t="s">
        <v>40</v>
      </c>
      <c r="D11" s="9"/>
    </row>
    <row r="12" spans="1:4" ht="12.75">
      <c r="A12" s="10" t="s">
        <v>2</v>
      </c>
      <c r="B12" s="12">
        <v>1110</v>
      </c>
      <c r="C12" s="9">
        <v>0</v>
      </c>
      <c r="D12" s="9"/>
    </row>
    <row r="13" spans="1:4" ht="12.75">
      <c r="A13" s="10" t="s">
        <v>18</v>
      </c>
      <c r="B13" s="12">
        <v>15</v>
      </c>
      <c r="C13" s="9" t="s">
        <v>40</v>
      </c>
      <c r="D13" s="9"/>
    </row>
    <row r="14" spans="1:4" ht="12.75">
      <c r="A14" s="10" t="s">
        <v>4</v>
      </c>
      <c r="B14" s="12">
        <v>3975</v>
      </c>
      <c r="C14" s="9">
        <v>0</v>
      </c>
      <c r="D14" s="9"/>
    </row>
    <row r="15" spans="1:4" ht="12.75">
      <c r="A15" s="10" t="s">
        <v>84</v>
      </c>
      <c r="B15" s="12">
        <v>6695</v>
      </c>
      <c r="C15" s="9">
        <v>0</v>
      </c>
      <c r="D15" s="9"/>
    </row>
    <row r="16" spans="1:4" ht="12.75">
      <c r="A16" t="s">
        <v>14</v>
      </c>
      <c r="B16" s="12">
        <v>112</v>
      </c>
      <c r="C16" s="9" t="s">
        <v>40</v>
      </c>
      <c r="D16" s="9"/>
    </row>
    <row r="17" spans="1:4" ht="12.75">
      <c r="A17" s="10" t="s">
        <v>20</v>
      </c>
      <c r="B17" s="12">
        <v>2474</v>
      </c>
      <c r="C17" s="9" t="s">
        <v>40</v>
      </c>
      <c r="D17" s="9"/>
    </row>
    <row r="18" spans="1:4" ht="12.75">
      <c r="A18" s="10" t="s">
        <v>29</v>
      </c>
      <c r="B18" s="9" t="s">
        <v>40</v>
      </c>
      <c r="C18" s="9">
        <v>1</v>
      </c>
      <c r="D18" s="9"/>
    </row>
    <row r="19" spans="1:4" ht="12.75">
      <c r="A19" t="s">
        <v>87</v>
      </c>
      <c r="B19" s="9" t="s">
        <v>40</v>
      </c>
      <c r="C19" s="9">
        <v>0</v>
      </c>
      <c r="D19" s="9"/>
    </row>
    <row r="20" spans="1:4" ht="12.75">
      <c r="A20" s="10" t="s">
        <v>24</v>
      </c>
      <c r="B20" s="9" t="s">
        <v>40</v>
      </c>
      <c r="C20" s="9">
        <v>0</v>
      </c>
      <c r="D20" s="9"/>
    </row>
    <row r="21" spans="1:4" ht="12.75">
      <c r="A21" s="10" t="s">
        <v>53</v>
      </c>
      <c r="B21" s="9" t="s">
        <v>40</v>
      </c>
      <c r="C21" s="9">
        <v>119</v>
      </c>
      <c r="D21" s="9"/>
    </row>
    <row r="22" spans="1:4" ht="12.75">
      <c r="A22" s="10" t="s">
        <v>54</v>
      </c>
      <c r="B22" s="9">
        <v>2</v>
      </c>
      <c r="C22" s="9">
        <v>0</v>
      </c>
      <c r="D22" s="9"/>
    </row>
    <row r="23" spans="1:4" ht="12.75">
      <c r="A23" t="s">
        <v>38</v>
      </c>
      <c r="B23" s="9">
        <v>8</v>
      </c>
      <c r="C23" s="9">
        <v>138</v>
      </c>
      <c r="D23" s="9"/>
    </row>
    <row r="24" spans="1:4" ht="12.75">
      <c r="A24" s="10" t="s">
        <v>30</v>
      </c>
      <c r="B24" s="9">
        <v>33</v>
      </c>
      <c r="C24" s="9">
        <v>0</v>
      </c>
      <c r="D24" s="9"/>
    </row>
    <row r="25" spans="1:4" ht="12.75">
      <c r="A25" s="10" t="s">
        <v>55</v>
      </c>
      <c r="B25" s="12">
        <v>6</v>
      </c>
      <c r="C25" s="12" t="s">
        <v>40</v>
      </c>
      <c r="D25" s="9"/>
    </row>
    <row r="26" spans="1:4" ht="12.75">
      <c r="A26" s="10" t="s">
        <v>22</v>
      </c>
      <c r="B26" s="12">
        <v>1337</v>
      </c>
      <c r="C26" s="9" t="s">
        <v>40</v>
      </c>
      <c r="D26" s="9"/>
    </row>
    <row r="27" spans="1:4" ht="12.75">
      <c r="A27" s="10" t="s">
        <v>56</v>
      </c>
      <c r="B27" s="9">
        <v>2</v>
      </c>
      <c r="C27" s="9" t="s">
        <v>40</v>
      </c>
      <c r="D27" s="9"/>
    </row>
    <row r="28" spans="1:4" ht="12.75">
      <c r="A28" s="10" t="s">
        <v>234</v>
      </c>
      <c r="B28" s="9">
        <v>556</v>
      </c>
      <c r="C28" s="9">
        <v>2</v>
      </c>
      <c r="D28" s="9"/>
    </row>
    <row r="29" spans="1:4" ht="12.75">
      <c r="A29" s="10" t="s">
        <v>10</v>
      </c>
      <c r="B29" s="9">
        <v>334</v>
      </c>
      <c r="C29" s="12" t="s">
        <v>40</v>
      </c>
      <c r="D29" s="9"/>
    </row>
    <row r="30" spans="1:4" ht="12.75">
      <c r="A30" t="s">
        <v>227</v>
      </c>
      <c r="B30" s="9">
        <v>27</v>
      </c>
      <c r="C30" s="9">
        <v>34</v>
      </c>
      <c r="D30" s="9"/>
    </row>
    <row r="31" spans="1:4" ht="12.75">
      <c r="A31" s="10" t="s">
        <v>16</v>
      </c>
      <c r="B31" s="9">
        <v>28</v>
      </c>
      <c r="C31" s="9">
        <v>7</v>
      </c>
      <c r="D31" s="9"/>
    </row>
    <row r="32" spans="1:4" ht="12.75">
      <c r="A32" s="10" t="s">
        <v>59</v>
      </c>
      <c r="B32" s="9">
        <v>71</v>
      </c>
      <c r="C32" s="9" t="s">
        <v>40</v>
      </c>
      <c r="D32" s="9"/>
    </row>
    <row r="33" spans="1:4" ht="12.75">
      <c r="A33" s="10" t="s">
        <v>32</v>
      </c>
      <c r="B33" s="9">
        <v>2</v>
      </c>
      <c r="C33" s="9">
        <v>5</v>
      </c>
      <c r="D33" s="9"/>
    </row>
    <row r="34" spans="1:4" ht="18">
      <c r="A34" t="s">
        <v>235</v>
      </c>
      <c r="B34" s="9" t="s">
        <v>40</v>
      </c>
      <c r="C34" s="9">
        <v>1</v>
      </c>
      <c r="D34" s="6"/>
    </row>
    <row r="35" spans="1:4" ht="18">
      <c r="A35" s="10" t="s">
        <v>25</v>
      </c>
      <c r="B35" s="9">
        <v>0</v>
      </c>
      <c r="C35" s="9">
        <v>150</v>
      </c>
      <c r="D35" s="6"/>
    </row>
    <row r="36" spans="1:4" ht="18">
      <c r="A36" s="10" t="s">
        <v>64</v>
      </c>
      <c r="B36" s="9">
        <v>3</v>
      </c>
      <c r="C36" s="9" t="s">
        <v>40</v>
      </c>
      <c r="D36" s="6"/>
    </row>
    <row r="37" spans="1:4" ht="18">
      <c r="A37" s="10" t="s">
        <v>90</v>
      </c>
      <c r="B37" s="12">
        <v>254</v>
      </c>
      <c r="C37" s="12" t="s">
        <v>40</v>
      </c>
      <c r="D37" s="6"/>
    </row>
    <row r="38" spans="1:4" ht="18">
      <c r="A38" t="s">
        <v>65</v>
      </c>
      <c r="B38" s="12" t="s">
        <v>40</v>
      </c>
      <c r="C38" s="12">
        <v>0</v>
      </c>
      <c r="D38" s="6"/>
    </row>
    <row r="39" spans="1:4" ht="18">
      <c r="A39" s="10" t="s">
        <v>7</v>
      </c>
      <c r="B39" s="9">
        <v>0</v>
      </c>
      <c r="C39" s="9">
        <v>5</v>
      </c>
      <c r="D39" s="6"/>
    </row>
    <row r="40" spans="1:4" ht="18">
      <c r="A40" s="10" t="s">
        <v>232</v>
      </c>
      <c r="B40" s="9">
        <v>3</v>
      </c>
      <c r="C40" s="9" t="s">
        <v>40</v>
      </c>
      <c r="D40" s="6"/>
    </row>
    <row r="41" spans="1:4" ht="15.75">
      <c r="A41" s="10"/>
      <c r="B41" s="9"/>
      <c r="C41" s="9"/>
      <c r="D41" s="2"/>
    </row>
    <row r="42" spans="1:4" ht="15.75">
      <c r="A42" s="11" t="s">
        <v>12</v>
      </c>
      <c r="B42" s="67">
        <f>SUM(B4:B41)</f>
        <v>26172</v>
      </c>
      <c r="C42" s="73">
        <f>SUM(C4:C39)</f>
        <v>472</v>
      </c>
      <c r="D42" s="2"/>
    </row>
    <row r="43" spans="1:4" ht="12.75">
      <c r="A43" s="10"/>
      <c r="D43" s="9"/>
    </row>
    <row r="44" spans="1:4" ht="12.75">
      <c r="A44" s="10"/>
      <c r="B44" s="4"/>
      <c r="C44" s="4"/>
      <c r="D44" s="9"/>
    </row>
    <row r="45" spans="1:4" ht="12.75">
      <c r="A45" s="10"/>
      <c r="B45" s="4"/>
      <c r="C45" s="4"/>
      <c r="D45" s="9"/>
    </row>
    <row r="46" spans="1:4" ht="12.75">
      <c r="A46" s="10"/>
      <c r="B46" s="4"/>
      <c r="C46" s="4"/>
      <c r="D46" s="9"/>
    </row>
    <row r="47" spans="1:4" ht="15.75">
      <c r="A47" s="2"/>
      <c r="B47" s="4"/>
      <c r="C47" s="4"/>
      <c r="D47" s="9"/>
    </row>
    <row r="48" spans="1:4" ht="15">
      <c r="A48" s="17"/>
      <c r="B48" s="4"/>
      <c r="C48" s="5"/>
      <c r="D48" s="9"/>
    </row>
    <row r="49" spans="2:4" ht="12.75">
      <c r="B49" s="4"/>
      <c r="D49" s="9"/>
    </row>
    <row r="50" spans="2:4" ht="12.75">
      <c r="B50" s="4"/>
      <c r="D50" s="9"/>
    </row>
    <row r="51" spans="2:4" ht="12.75">
      <c r="B51" s="5"/>
      <c r="D51" s="9"/>
    </row>
    <row r="52" ht="12.75">
      <c r="D52" s="12"/>
    </row>
    <row r="53" ht="12.75">
      <c r="D53" s="9"/>
    </row>
    <row r="54" ht="12.75">
      <c r="D54" s="9"/>
    </row>
    <row r="55" ht="12.75">
      <c r="D55" s="9"/>
    </row>
    <row r="56" ht="12.75">
      <c r="D56" s="9"/>
    </row>
    <row r="57" ht="12.75">
      <c r="D57" s="12"/>
    </row>
    <row r="58" ht="12.75">
      <c r="D58" s="9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9">
      <selection activeCell="B48" sqref="B48:C48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2:3" ht="18">
      <c r="B1" s="80" t="s">
        <v>236</v>
      </c>
      <c r="C1" s="80"/>
    </row>
    <row r="2" spans="2:3" ht="15.75">
      <c r="B2" s="14" t="s">
        <v>8</v>
      </c>
      <c r="C2" s="14" t="s">
        <v>9</v>
      </c>
    </row>
    <row r="3" spans="1:4" ht="15.75">
      <c r="A3" s="2" t="s">
        <v>0</v>
      </c>
      <c r="B3" s="14" t="s">
        <v>6</v>
      </c>
      <c r="C3" s="14" t="s">
        <v>6</v>
      </c>
      <c r="D3" s="1"/>
    </row>
    <row r="4" spans="1:4" ht="15.75">
      <c r="A4" s="2"/>
      <c r="B4" s="2"/>
      <c r="C4" s="2"/>
      <c r="D4" s="1"/>
    </row>
    <row r="5" spans="1:4" ht="15.75">
      <c r="A5" s="10" t="s">
        <v>42</v>
      </c>
      <c r="B5" s="10">
        <v>260</v>
      </c>
      <c r="C5" s="9" t="s">
        <v>40</v>
      </c>
      <c r="D5" s="1"/>
    </row>
    <row r="6" spans="1:4" ht="12.75">
      <c r="A6" t="s">
        <v>27</v>
      </c>
      <c r="B6" s="12">
        <v>440</v>
      </c>
      <c r="C6" s="9" t="s">
        <v>40</v>
      </c>
      <c r="D6" s="4"/>
    </row>
    <row r="7" spans="1:4" ht="12.75">
      <c r="A7" s="10" t="s">
        <v>37</v>
      </c>
      <c r="B7" s="5">
        <v>1354</v>
      </c>
      <c r="C7" s="9" t="s">
        <v>40</v>
      </c>
      <c r="D7" s="4"/>
    </row>
    <row r="8" spans="1:4" ht="12.75">
      <c r="A8" t="s">
        <v>194</v>
      </c>
      <c r="B8" s="12" t="s">
        <v>40</v>
      </c>
      <c r="C8" s="4">
        <v>7</v>
      </c>
      <c r="D8" s="4"/>
    </row>
    <row r="9" spans="1:4" ht="12.75">
      <c r="A9" t="s">
        <v>76</v>
      </c>
      <c r="B9" s="12" t="s">
        <v>40</v>
      </c>
      <c r="C9" s="4">
        <v>68</v>
      </c>
      <c r="D9" s="4"/>
    </row>
    <row r="10" spans="1:4" ht="12.75">
      <c r="A10" s="10" t="s">
        <v>46</v>
      </c>
      <c r="B10" s="12">
        <v>5</v>
      </c>
      <c r="C10" s="4" t="s">
        <v>40</v>
      </c>
      <c r="D10" s="4"/>
    </row>
    <row r="11" spans="1:4" ht="12.75">
      <c r="A11" t="s">
        <v>17</v>
      </c>
      <c r="B11" s="5">
        <v>527</v>
      </c>
      <c r="C11" s="9">
        <v>1</v>
      </c>
      <c r="D11" s="4"/>
    </row>
    <row r="12" spans="1:4" ht="12.75">
      <c r="A12" t="s">
        <v>237</v>
      </c>
      <c r="B12" s="9" t="s">
        <v>40</v>
      </c>
      <c r="C12" s="9">
        <v>3</v>
      </c>
      <c r="D12" s="4"/>
    </row>
    <row r="13" spans="1:4" ht="12.75">
      <c r="A13" s="10" t="s">
        <v>102</v>
      </c>
      <c r="B13" s="9">
        <v>40</v>
      </c>
      <c r="C13" s="9" t="s">
        <v>40</v>
      </c>
      <c r="D13" s="4"/>
    </row>
    <row r="14" spans="1:4" ht="12.75">
      <c r="A14" t="s">
        <v>1</v>
      </c>
      <c r="B14" s="4">
        <v>117</v>
      </c>
      <c r="C14" s="9" t="s">
        <v>40</v>
      </c>
      <c r="D14" s="4"/>
    </row>
    <row r="15" spans="1:4" ht="12.75">
      <c r="A15" t="s">
        <v>185</v>
      </c>
      <c r="B15" s="4">
        <v>26</v>
      </c>
      <c r="C15" s="5">
        <v>836</v>
      </c>
      <c r="D15" s="4"/>
    </row>
    <row r="16" spans="1:4" ht="12.75">
      <c r="A16" s="10" t="s">
        <v>36</v>
      </c>
      <c r="B16" s="4">
        <v>0</v>
      </c>
      <c r="C16" s="12" t="s">
        <v>40</v>
      </c>
      <c r="D16" s="4"/>
    </row>
    <row r="17" spans="1:4" ht="12.75">
      <c r="A17" s="10" t="s">
        <v>110</v>
      </c>
      <c r="B17" s="4" t="s">
        <v>40</v>
      </c>
      <c r="C17" s="12">
        <v>0</v>
      </c>
      <c r="D17" s="4"/>
    </row>
    <row r="18" spans="1:4" ht="12.75">
      <c r="A18" t="s">
        <v>2</v>
      </c>
      <c r="B18" s="5">
        <v>1215</v>
      </c>
      <c r="C18" s="9" t="s">
        <v>40</v>
      </c>
      <c r="D18" s="4"/>
    </row>
    <row r="19" spans="1:4" ht="12.75">
      <c r="A19" s="10" t="s">
        <v>18</v>
      </c>
      <c r="B19" s="12">
        <v>2</v>
      </c>
      <c r="C19" s="4" t="s">
        <v>40</v>
      </c>
      <c r="D19" s="4"/>
    </row>
    <row r="20" spans="1:4" ht="12.75">
      <c r="A20" t="s">
        <v>4</v>
      </c>
      <c r="B20" s="5">
        <v>3774</v>
      </c>
      <c r="C20" s="9">
        <v>0</v>
      </c>
      <c r="D20" s="4"/>
    </row>
    <row r="21" spans="1:4" ht="12.75">
      <c r="A21" t="s">
        <v>84</v>
      </c>
      <c r="B21" s="5">
        <v>1446</v>
      </c>
      <c r="C21" s="4" t="s">
        <v>40</v>
      </c>
      <c r="D21" s="4"/>
    </row>
    <row r="22" spans="1:4" ht="12.75">
      <c r="A22" s="10" t="s">
        <v>114</v>
      </c>
      <c r="B22" s="9" t="s">
        <v>40</v>
      </c>
      <c r="C22" s="5">
        <v>1872</v>
      </c>
      <c r="D22" s="4"/>
    </row>
    <row r="23" spans="1:4" ht="12.75">
      <c r="A23" t="s">
        <v>14</v>
      </c>
      <c r="B23" s="9">
        <v>30</v>
      </c>
      <c r="C23" s="9">
        <v>27</v>
      </c>
      <c r="D23" s="4"/>
    </row>
    <row r="24" spans="1:4" ht="12.75">
      <c r="A24" s="10" t="s">
        <v>34</v>
      </c>
      <c r="B24" s="9">
        <v>20</v>
      </c>
      <c r="C24" s="9">
        <v>71</v>
      </c>
      <c r="D24" s="4"/>
    </row>
    <row r="25" spans="1:4" ht="12.75">
      <c r="A25" t="s">
        <v>20</v>
      </c>
      <c r="B25" s="5">
        <v>4568</v>
      </c>
      <c r="C25" s="12">
        <v>2</v>
      </c>
      <c r="D25" s="4"/>
    </row>
    <row r="26" spans="1:4" ht="12.75">
      <c r="A26" t="s">
        <v>29</v>
      </c>
      <c r="B26" s="5">
        <v>7</v>
      </c>
      <c r="C26" s="4" t="s">
        <v>40</v>
      </c>
      <c r="D26" s="4"/>
    </row>
    <row r="27" spans="1:4" ht="12.75">
      <c r="A27" t="s">
        <v>87</v>
      </c>
      <c r="B27" s="5">
        <v>30</v>
      </c>
      <c r="C27" s="9">
        <v>1</v>
      </c>
      <c r="D27" s="4"/>
    </row>
    <row r="28" spans="1:4" ht="12.75">
      <c r="A28" t="s">
        <v>238</v>
      </c>
      <c r="B28" s="4">
        <v>0</v>
      </c>
      <c r="C28" s="9">
        <v>0</v>
      </c>
      <c r="D28" s="4"/>
    </row>
    <row r="29" spans="1:4" ht="12.75">
      <c r="A29" t="s">
        <v>53</v>
      </c>
      <c r="B29" s="4">
        <v>67</v>
      </c>
      <c r="C29" s="4">
        <v>0</v>
      </c>
      <c r="D29" s="4"/>
    </row>
    <row r="30" spans="1:4" ht="12.75">
      <c r="A30" t="s">
        <v>54</v>
      </c>
      <c r="B30" s="4" t="s">
        <v>40</v>
      </c>
      <c r="C30" s="4">
        <v>30</v>
      </c>
      <c r="D30" s="4"/>
    </row>
    <row r="31" spans="1:4" ht="12.75">
      <c r="A31" t="s">
        <v>30</v>
      </c>
      <c r="B31" s="4">
        <v>24</v>
      </c>
      <c r="C31" s="5">
        <v>9</v>
      </c>
      <c r="D31" s="4"/>
    </row>
    <row r="32" spans="1:4" ht="12.75">
      <c r="A32" t="s">
        <v>55</v>
      </c>
      <c r="B32" s="12">
        <v>1</v>
      </c>
      <c r="C32" s="4">
        <v>0</v>
      </c>
      <c r="D32" s="4"/>
    </row>
    <row r="33" spans="1:4" ht="12.75">
      <c r="A33" t="s">
        <v>22</v>
      </c>
      <c r="B33" s="5">
        <v>355</v>
      </c>
      <c r="C33" s="9" t="s">
        <v>40</v>
      </c>
      <c r="D33" s="4"/>
    </row>
    <row r="34" spans="1:4" ht="12.75">
      <c r="A34" t="s">
        <v>56</v>
      </c>
      <c r="B34" s="5" t="s">
        <v>40</v>
      </c>
      <c r="C34" s="9">
        <v>0</v>
      </c>
      <c r="D34" s="4"/>
    </row>
    <row r="35" spans="1:4" ht="12.75">
      <c r="A35" t="s">
        <v>70</v>
      </c>
      <c r="B35" s="4">
        <v>171</v>
      </c>
      <c r="C35" s="4">
        <v>7</v>
      </c>
      <c r="D35" s="4"/>
    </row>
    <row r="36" spans="1:4" ht="12.75">
      <c r="A36" t="s">
        <v>5</v>
      </c>
      <c r="B36" s="5">
        <v>268</v>
      </c>
      <c r="C36" s="4">
        <v>8</v>
      </c>
      <c r="D36" s="4"/>
    </row>
    <row r="37" spans="1:4" ht="12.75">
      <c r="A37" t="s">
        <v>10</v>
      </c>
      <c r="B37" s="5">
        <v>8</v>
      </c>
      <c r="C37" s="4">
        <v>1</v>
      </c>
      <c r="D37" s="4"/>
    </row>
    <row r="38" spans="1:4" ht="12.75">
      <c r="A38" t="s">
        <v>11</v>
      </c>
      <c r="B38" s="4">
        <v>83</v>
      </c>
      <c r="C38" s="4">
        <v>700</v>
      </c>
      <c r="D38" s="4"/>
    </row>
    <row r="39" spans="1:4" ht="12.75">
      <c r="A39" t="s">
        <v>16</v>
      </c>
      <c r="B39" s="4">
        <v>120</v>
      </c>
      <c r="C39" s="5">
        <v>1330</v>
      </c>
      <c r="D39" s="4"/>
    </row>
    <row r="40" spans="1:4" ht="12.75">
      <c r="A40" t="s">
        <v>61</v>
      </c>
      <c r="B40" s="9" t="s">
        <v>40</v>
      </c>
      <c r="C40" s="4">
        <v>1</v>
      </c>
      <c r="D40" s="4"/>
    </row>
    <row r="41" spans="1:4" ht="12.75">
      <c r="A41" t="s">
        <v>235</v>
      </c>
      <c r="B41" s="9">
        <v>0</v>
      </c>
      <c r="C41" s="4">
        <v>1</v>
      </c>
      <c r="D41" s="4"/>
    </row>
    <row r="42" spans="1:4" ht="12.75">
      <c r="A42" t="s">
        <v>25</v>
      </c>
      <c r="B42" s="9">
        <v>2</v>
      </c>
      <c r="C42" s="5">
        <v>4340</v>
      </c>
      <c r="D42" s="4"/>
    </row>
    <row r="43" spans="1:3" ht="12.75">
      <c r="A43" t="s">
        <v>64</v>
      </c>
      <c r="B43" s="9">
        <v>11</v>
      </c>
      <c r="C43" s="5">
        <v>270</v>
      </c>
    </row>
    <row r="44" spans="1:3" ht="12.75">
      <c r="A44" t="s">
        <v>90</v>
      </c>
      <c r="B44" s="4">
        <v>111</v>
      </c>
      <c r="C44" s="5">
        <v>2313</v>
      </c>
    </row>
    <row r="45" spans="1:3" ht="12.75">
      <c r="A45" t="s">
        <v>65</v>
      </c>
      <c r="B45" s="9">
        <v>1</v>
      </c>
      <c r="C45" s="9" t="s">
        <v>40</v>
      </c>
    </row>
    <row r="46" spans="1:3" ht="12.75">
      <c r="A46" t="s">
        <v>7</v>
      </c>
      <c r="B46" s="5">
        <v>564</v>
      </c>
      <c r="C46" s="9">
        <v>11</v>
      </c>
    </row>
    <row r="47" spans="1:3" ht="12.75">
      <c r="A47" s="10" t="s">
        <v>91</v>
      </c>
      <c r="B47" s="12" t="s">
        <v>40</v>
      </c>
      <c r="C47" s="9">
        <v>5</v>
      </c>
    </row>
    <row r="48" spans="1:3" ht="12.75">
      <c r="A48" s="11" t="s">
        <v>192</v>
      </c>
      <c r="B48" s="73">
        <f>SUM(B5:B46)</f>
        <v>15647</v>
      </c>
      <c r="C48" s="73">
        <f>SUM(C1:C47)</f>
        <v>11914</v>
      </c>
    </row>
    <row r="49" spans="1:4" ht="15.75">
      <c r="A49" s="2"/>
      <c r="B49" s="3"/>
      <c r="C49" s="4"/>
      <c r="D49" s="1"/>
    </row>
    <row r="50" spans="2:4" ht="15.75">
      <c r="B50" s="5"/>
      <c r="C50" s="4"/>
      <c r="D50" s="1"/>
    </row>
    <row r="51" spans="2:4" ht="15.75">
      <c r="B51" s="4"/>
      <c r="C51" s="4"/>
      <c r="D51" s="1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3"/>
      <c r="D54" s="4"/>
    </row>
    <row r="55" spans="2:4" ht="12.75">
      <c r="B55" s="4"/>
      <c r="C55" s="3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5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3:4" ht="12.75">
      <c r="C62" s="4"/>
      <c r="D62" s="4"/>
    </row>
    <row r="63" spans="2:4" ht="12.75">
      <c r="B63" s="4"/>
      <c r="C63" s="5"/>
      <c r="D63" s="4"/>
    </row>
    <row r="64" spans="3:4" ht="12.75">
      <c r="C64" s="4"/>
      <c r="D64" s="4"/>
    </row>
    <row r="65" spans="1:3" ht="15.75">
      <c r="A65" s="2"/>
      <c r="B65" s="3"/>
      <c r="C65" s="4"/>
    </row>
    <row r="66" spans="2:3" ht="12.75">
      <c r="B66" s="3"/>
      <c r="C66" s="4"/>
    </row>
    <row r="67" ht="12.75">
      <c r="C67" s="4"/>
    </row>
    <row r="68" ht="12.75">
      <c r="C68" s="4"/>
    </row>
    <row r="69" ht="12.75">
      <c r="C69" s="4"/>
    </row>
    <row r="71" ht="12.75">
      <c r="C71" s="3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43">
      <selection activeCell="B64" sqref="B64:C64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5" ht="18">
      <c r="A1" s="6" t="s">
        <v>239</v>
      </c>
      <c r="C1" s="6"/>
      <c r="D1" s="6"/>
      <c r="E1" s="6"/>
    </row>
    <row r="2" spans="1:3" ht="15.75">
      <c r="A2" s="2"/>
      <c r="B2" s="2" t="s">
        <v>8</v>
      </c>
      <c r="C2" s="2" t="s">
        <v>9</v>
      </c>
    </row>
    <row r="3" spans="1:5" ht="15.75">
      <c r="A3" s="2" t="s">
        <v>0</v>
      </c>
      <c r="B3" s="2" t="s">
        <v>6</v>
      </c>
      <c r="C3" s="2" t="s">
        <v>6</v>
      </c>
      <c r="D3" s="2"/>
      <c r="E3" s="2"/>
    </row>
    <row r="4" spans="2:5" ht="15.75">
      <c r="B4" s="2"/>
      <c r="C4" s="2"/>
      <c r="D4" s="2"/>
      <c r="E4" s="2"/>
    </row>
    <row r="5" spans="1:5" ht="15.75">
      <c r="A5" s="10" t="s">
        <v>94</v>
      </c>
      <c r="B5" s="5">
        <v>101</v>
      </c>
      <c r="C5" s="5">
        <v>23</v>
      </c>
      <c r="D5" s="4"/>
      <c r="E5" s="2"/>
    </row>
    <row r="6" spans="1:5" ht="12.75">
      <c r="A6" t="s">
        <v>27</v>
      </c>
      <c r="B6" s="5">
        <v>381</v>
      </c>
      <c r="C6" s="12" t="s">
        <v>40</v>
      </c>
      <c r="D6" s="4"/>
      <c r="E6" s="5"/>
    </row>
    <row r="7" spans="1:5" ht="12.75">
      <c r="A7" s="10" t="s">
        <v>37</v>
      </c>
      <c r="B7" s="5">
        <v>8072</v>
      </c>
      <c r="C7" s="9">
        <v>0</v>
      </c>
      <c r="D7" s="4"/>
      <c r="E7" s="4"/>
    </row>
    <row r="8" spans="1:5" ht="12.75">
      <c r="A8" t="s">
        <v>240</v>
      </c>
      <c r="B8" s="5">
        <v>1711</v>
      </c>
      <c r="C8" s="9" t="s">
        <v>40</v>
      </c>
      <c r="D8" s="4"/>
      <c r="E8" s="4"/>
    </row>
    <row r="9" spans="1:5" ht="12.75">
      <c r="A9" t="s">
        <v>241</v>
      </c>
      <c r="B9" s="4">
        <v>559</v>
      </c>
      <c r="C9" s="4">
        <v>9</v>
      </c>
      <c r="D9" s="4"/>
      <c r="E9" s="4"/>
    </row>
    <row r="10" spans="1:5" ht="12.75">
      <c r="A10" t="s">
        <v>76</v>
      </c>
      <c r="B10" s="5">
        <v>439</v>
      </c>
      <c r="C10" s="4">
        <v>24</v>
      </c>
      <c r="D10" s="4"/>
      <c r="E10" s="4"/>
    </row>
    <row r="11" spans="1:5" ht="12.75">
      <c r="A11" t="s">
        <v>44</v>
      </c>
      <c r="B11" s="4">
        <v>327</v>
      </c>
      <c r="C11" s="9">
        <v>217</v>
      </c>
      <c r="D11" s="4"/>
      <c r="E11" s="4"/>
    </row>
    <row r="12" spans="1:5" ht="12.75">
      <c r="A12" t="s">
        <v>178</v>
      </c>
      <c r="B12" s="4">
        <v>629</v>
      </c>
      <c r="C12" s="4">
        <v>2</v>
      </c>
      <c r="D12" s="4"/>
      <c r="E12" s="4"/>
    </row>
    <row r="13" spans="1:5" ht="12.75">
      <c r="A13" t="s">
        <v>242</v>
      </c>
      <c r="B13" s="4">
        <v>345</v>
      </c>
      <c r="C13" s="9">
        <v>9</v>
      </c>
      <c r="D13" s="4"/>
      <c r="E13" s="4"/>
    </row>
    <row r="14" spans="1:5" ht="12.75">
      <c r="A14" t="s">
        <v>47</v>
      </c>
      <c r="B14" s="5">
        <v>20743</v>
      </c>
      <c r="C14" s="9">
        <v>5</v>
      </c>
      <c r="D14" s="4"/>
      <c r="E14" s="4"/>
    </row>
    <row r="15" spans="1:5" ht="12.75">
      <c r="A15" t="s">
        <v>15</v>
      </c>
      <c r="B15" s="5">
        <v>3081</v>
      </c>
      <c r="C15" s="4">
        <v>18</v>
      </c>
      <c r="D15" s="4"/>
      <c r="E15" s="4"/>
    </row>
    <row r="16" spans="1:5" ht="12.75">
      <c r="A16" t="s">
        <v>100</v>
      </c>
      <c r="B16" s="5">
        <v>1</v>
      </c>
      <c r="C16" s="9">
        <v>0</v>
      </c>
      <c r="D16" s="4"/>
      <c r="E16" s="4"/>
    </row>
    <row r="17" spans="1:5" ht="12.75">
      <c r="A17" s="10" t="s">
        <v>104</v>
      </c>
      <c r="B17" s="5">
        <v>21</v>
      </c>
      <c r="C17" s="9">
        <v>1</v>
      </c>
      <c r="D17" s="4"/>
      <c r="E17" s="4"/>
    </row>
    <row r="18" spans="1:5" ht="12.75">
      <c r="A18" t="s">
        <v>79</v>
      </c>
      <c r="B18" s="5">
        <v>0</v>
      </c>
      <c r="C18" s="9" t="s">
        <v>40</v>
      </c>
      <c r="D18" s="4"/>
      <c r="E18" s="4"/>
    </row>
    <row r="19" spans="1:5" ht="12.75">
      <c r="A19" t="s">
        <v>1</v>
      </c>
      <c r="B19" s="4">
        <v>350</v>
      </c>
      <c r="C19" s="9">
        <v>0</v>
      </c>
      <c r="D19" s="4"/>
      <c r="E19" s="4"/>
    </row>
    <row r="20" spans="1:5" ht="12.75">
      <c r="A20" t="s">
        <v>185</v>
      </c>
      <c r="B20" s="4">
        <v>224</v>
      </c>
      <c r="C20" s="4">
        <v>25</v>
      </c>
      <c r="D20" s="4"/>
      <c r="E20" s="4"/>
    </row>
    <row r="21" spans="1:5" ht="12.75">
      <c r="A21" t="s">
        <v>107</v>
      </c>
      <c r="B21" s="4">
        <v>26</v>
      </c>
      <c r="C21" s="9" t="s">
        <v>40</v>
      </c>
      <c r="D21" s="4"/>
      <c r="E21" s="4"/>
    </row>
    <row r="22" spans="1:5" ht="12.75">
      <c r="A22" t="s">
        <v>49</v>
      </c>
      <c r="B22" s="4">
        <v>5</v>
      </c>
      <c r="C22" s="9" t="s">
        <v>40</v>
      </c>
      <c r="D22" s="4"/>
      <c r="E22" s="4"/>
    </row>
    <row r="23" spans="1:5" ht="12.75">
      <c r="A23" t="s">
        <v>36</v>
      </c>
      <c r="B23" s="9" t="s">
        <v>40</v>
      </c>
      <c r="C23" s="5">
        <v>0</v>
      </c>
      <c r="D23" s="4"/>
      <c r="E23" s="4"/>
    </row>
    <row r="24" spans="1:5" ht="12.75">
      <c r="A24" s="10" t="s">
        <v>83</v>
      </c>
      <c r="B24" s="9">
        <v>23</v>
      </c>
      <c r="C24" s="12" t="s">
        <v>40</v>
      </c>
      <c r="D24" s="4"/>
      <c r="E24" s="4"/>
    </row>
    <row r="25" spans="1:5" ht="12.75">
      <c r="A25" s="10" t="s">
        <v>111</v>
      </c>
      <c r="B25" s="9" t="s">
        <v>40</v>
      </c>
      <c r="C25" s="4">
        <v>620</v>
      </c>
      <c r="D25" s="4"/>
      <c r="E25" s="4"/>
    </row>
    <row r="26" spans="1:5" ht="12.75">
      <c r="A26" t="s">
        <v>2</v>
      </c>
      <c r="B26" s="5">
        <v>788</v>
      </c>
      <c r="C26" s="4">
        <v>6</v>
      </c>
      <c r="D26" s="4"/>
      <c r="E26" s="4"/>
    </row>
    <row r="27" spans="1:5" ht="12.75">
      <c r="A27" t="s">
        <v>3</v>
      </c>
      <c r="B27" s="4">
        <v>389</v>
      </c>
      <c r="C27" s="9" t="s">
        <v>40</v>
      </c>
      <c r="D27" s="4"/>
      <c r="E27" s="4"/>
    </row>
    <row r="28" spans="1:5" ht="12.75">
      <c r="A28" t="s">
        <v>18</v>
      </c>
      <c r="B28" s="4">
        <v>556</v>
      </c>
      <c r="C28" s="4">
        <v>0</v>
      </c>
      <c r="D28" s="4"/>
      <c r="E28" s="4"/>
    </row>
    <row r="29" spans="1:5" ht="12.75">
      <c r="A29" t="s">
        <v>4</v>
      </c>
      <c r="B29" s="5">
        <v>42371</v>
      </c>
      <c r="C29" s="4">
        <v>3</v>
      </c>
      <c r="D29" s="4"/>
      <c r="E29" s="4"/>
    </row>
    <row r="30" spans="1:5" ht="12.75">
      <c r="A30" t="s">
        <v>84</v>
      </c>
      <c r="B30" s="5">
        <v>69274</v>
      </c>
      <c r="C30" s="4">
        <v>104</v>
      </c>
      <c r="D30" s="4"/>
      <c r="E30" s="4"/>
    </row>
    <row r="31" spans="1:5" ht="12.75">
      <c r="A31" t="s">
        <v>14</v>
      </c>
      <c r="B31" s="4">
        <v>263</v>
      </c>
      <c r="C31" s="4">
        <v>49</v>
      </c>
      <c r="D31" s="4"/>
      <c r="E31" s="4"/>
    </row>
    <row r="32" spans="1:5" ht="12.75">
      <c r="A32" t="s">
        <v>86</v>
      </c>
      <c r="B32" s="4">
        <v>305</v>
      </c>
      <c r="C32" s="4">
        <v>186</v>
      </c>
      <c r="D32" s="4"/>
      <c r="E32" s="4"/>
    </row>
    <row r="33" spans="1:5" ht="12.75">
      <c r="A33" t="s">
        <v>20</v>
      </c>
      <c r="B33" s="5">
        <v>824</v>
      </c>
      <c r="C33" s="4">
        <v>19</v>
      </c>
      <c r="D33" s="4"/>
      <c r="E33" s="4"/>
    </row>
    <row r="34" spans="1:5" ht="12.75">
      <c r="A34" t="s">
        <v>243</v>
      </c>
      <c r="B34" s="12" t="s">
        <v>40</v>
      </c>
      <c r="C34" s="4">
        <v>0</v>
      </c>
      <c r="D34" s="4"/>
      <c r="E34" s="4"/>
    </row>
    <row r="35" spans="1:5" ht="12.75">
      <c r="A35" t="s">
        <v>29</v>
      </c>
      <c r="B35" s="4">
        <v>88</v>
      </c>
      <c r="C35" s="4">
        <v>66</v>
      </c>
      <c r="D35" s="4"/>
      <c r="E35" s="4"/>
    </row>
    <row r="36" spans="1:5" ht="12.75">
      <c r="A36" t="s">
        <v>244</v>
      </c>
      <c r="B36" s="5">
        <v>360</v>
      </c>
      <c r="C36" s="4">
        <v>1</v>
      </c>
      <c r="D36" s="4"/>
      <c r="E36" s="4"/>
    </row>
    <row r="37" spans="1:5" ht="12.75">
      <c r="A37" t="s">
        <v>24</v>
      </c>
      <c r="B37" s="4">
        <v>23</v>
      </c>
      <c r="C37" s="4">
        <v>30</v>
      </c>
      <c r="D37" s="4"/>
      <c r="E37" s="4"/>
    </row>
    <row r="38" spans="1:5" ht="12.75">
      <c r="A38" t="s">
        <v>53</v>
      </c>
      <c r="B38" s="4">
        <v>596</v>
      </c>
      <c r="C38" s="4">
        <v>18</v>
      </c>
      <c r="D38" s="4"/>
      <c r="E38" s="4"/>
    </row>
    <row r="39" spans="1:5" ht="12.75">
      <c r="A39" t="s">
        <v>54</v>
      </c>
      <c r="B39" s="4">
        <v>345</v>
      </c>
      <c r="C39" s="4">
        <v>113</v>
      </c>
      <c r="D39" s="4"/>
      <c r="E39" s="4"/>
    </row>
    <row r="40" spans="1:5" ht="12.75">
      <c r="A40" t="s">
        <v>31</v>
      </c>
      <c r="B40" s="4">
        <v>337</v>
      </c>
      <c r="C40" s="4">
        <v>21</v>
      </c>
      <c r="D40" s="4"/>
      <c r="E40" s="4"/>
    </row>
    <row r="41" spans="1:5" ht="12.75">
      <c r="A41" t="s">
        <v>38</v>
      </c>
      <c r="B41" s="4">
        <v>40</v>
      </c>
      <c r="C41" s="5">
        <v>20</v>
      </c>
      <c r="D41" s="4"/>
      <c r="E41" s="4"/>
    </row>
    <row r="42" spans="1:5" ht="12.75">
      <c r="A42" t="s">
        <v>30</v>
      </c>
      <c r="B42" s="5">
        <v>2845</v>
      </c>
      <c r="C42" s="5">
        <v>197</v>
      </c>
      <c r="D42" s="4"/>
      <c r="E42" s="4"/>
    </row>
    <row r="43" spans="1:5" ht="12.75">
      <c r="A43" t="s">
        <v>55</v>
      </c>
      <c r="B43" s="5">
        <v>1887</v>
      </c>
      <c r="C43" s="5">
        <v>331</v>
      </c>
      <c r="D43" s="4"/>
      <c r="E43" s="4"/>
    </row>
    <row r="44" spans="1:5" ht="12.75">
      <c r="A44" t="s">
        <v>22</v>
      </c>
      <c r="B44" s="5">
        <v>3861</v>
      </c>
      <c r="C44" s="4">
        <v>9</v>
      </c>
      <c r="D44" s="4"/>
      <c r="E44" s="4"/>
    </row>
    <row r="45" spans="1:5" ht="12.75">
      <c r="A45" t="s">
        <v>56</v>
      </c>
      <c r="B45" s="5">
        <v>46</v>
      </c>
      <c r="C45" s="4">
        <v>0</v>
      </c>
      <c r="D45" s="4"/>
      <c r="E45" s="68"/>
    </row>
    <row r="46" spans="1:5" ht="12.75">
      <c r="A46" t="s">
        <v>13</v>
      </c>
      <c r="B46" s="5">
        <v>29710</v>
      </c>
      <c r="C46" s="4">
        <v>143</v>
      </c>
      <c r="D46" s="4"/>
      <c r="E46" s="11"/>
    </row>
    <row r="47" spans="1:5" ht="18">
      <c r="A47" t="s">
        <v>5</v>
      </c>
      <c r="B47" s="5">
        <v>52764</v>
      </c>
      <c r="C47" s="5">
        <v>425</v>
      </c>
      <c r="D47" s="11"/>
      <c r="E47" s="7"/>
    </row>
    <row r="48" spans="1:5" ht="18">
      <c r="A48" t="s">
        <v>10</v>
      </c>
      <c r="B48" s="5">
        <v>26974</v>
      </c>
      <c r="C48" s="5">
        <v>477</v>
      </c>
      <c r="E48" s="7"/>
    </row>
    <row r="49" spans="1:5" ht="18">
      <c r="A49" t="s">
        <v>11</v>
      </c>
      <c r="B49" s="5">
        <v>6214</v>
      </c>
      <c r="C49" s="5">
        <v>11073</v>
      </c>
      <c r="D49" s="7"/>
      <c r="E49" s="7"/>
    </row>
    <row r="50" spans="1:5" ht="18">
      <c r="A50" t="s">
        <v>16</v>
      </c>
      <c r="B50" s="5">
        <v>864</v>
      </c>
      <c r="C50" s="5">
        <v>95</v>
      </c>
      <c r="D50" s="7"/>
      <c r="E50" s="2"/>
    </row>
    <row r="51" spans="1:5" ht="15.75">
      <c r="A51" t="s">
        <v>59</v>
      </c>
      <c r="B51" s="5">
        <v>419</v>
      </c>
      <c r="C51" s="5">
        <v>276</v>
      </c>
      <c r="D51" s="11"/>
      <c r="E51" s="2"/>
    </row>
    <row r="52" spans="1:5" ht="12.75">
      <c r="A52" t="s">
        <v>88</v>
      </c>
      <c r="B52" s="5">
        <v>292</v>
      </c>
      <c r="C52" s="5">
        <v>51</v>
      </c>
      <c r="E52" s="4"/>
    </row>
    <row r="53" spans="1:5" ht="12.75">
      <c r="A53" t="s">
        <v>61</v>
      </c>
      <c r="B53" s="4">
        <v>368</v>
      </c>
      <c r="C53" s="5">
        <v>665</v>
      </c>
      <c r="E53" s="5"/>
    </row>
    <row r="54" spans="1:5" ht="12.75">
      <c r="A54" t="s">
        <v>89</v>
      </c>
      <c r="B54" s="4">
        <v>47</v>
      </c>
      <c r="C54" s="4">
        <v>7</v>
      </c>
      <c r="D54" s="11"/>
      <c r="E54" s="5"/>
    </row>
    <row r="55" spans="1:5" ht="12.75">
      <c r="A55" t="s">
        <v>25</v>
      </c>
      <c r="B55" s="4">
        <v>187</v>
      </c>
      <c r="C55" s="5">
        <v>1869</v>
      </c>
      <c r="D55" s="68"/>
      <c r="E55" s="5"/>
    </row>
    <row r="56" spans="1:5" ht="12.75">
      <c r="A56" t="s">
        <v>64</v>
      </c>
      <c r="B56" s="4">
        <v>125</v>
      </c>
      <c r="C56" s="4">
        <v>5</v>
      </c>
      <c r="D56" s="4"/>
      <c r="E56" s="5"/>
    </row>
    <row r="57" spans="1:5" ht="12.75">
      <c r="A57" t="s">
        <v>90</v>
      </c>
      <c r="B57" s="5">
        <v>5590</v>
      </c>
      <c r="C57" s="4">
        <v>65</v>
      </c>
      <c r="D57" s="4"/>
      <c r="E57" s="4"/>
    </row>
    <row r="58" spans="1:5" ht="12.75">
      <c r="A58" t="s">
        <v>65</v>
      </c>
      <c r="B58" s="5">
        <v>9962</v>
      </c>
      <c r="C58" s="4">
        <v>19</v>
      </c>
      <c r="D58" s="4"/>
      <c r="E58" s="5"/>
    </row>
    <row r="59" spans="1:5" ht="12.75">
      <c r="A59" t="s">
        <v>7</v>
      </c>
      <c r="B59" s="5">
        <v>11793</v>
      </c>
      <c r="C59" s="5">
        <v>599</v>
      </c>
      <c r="D59" s="4"/>
      <c r="E59" s="5"/>
    </row>
    <row r="60" spans="1:5" ht="12.75">
      <c r="A60" s="10" t="s">
        <v>91</v>
      </c>
      <c r="B60" s="5">
        <v>84</v>
      </c>
      <c r="C60" s="4">
        <v>0</v>
      </c>
      <c r="D60" s="4"/>
      <c r="E60" s="4"/>
    </row>
    <row r="61" spans="1:5" ht="12.75">
      <c r="A61" s="10" t="s">
        <v>124</v>
      </c>
      <c r="B61" s="5">
        <v>99</v>
      </c>
      <c r="C61" s="4">
        <v>11</v>
      </c>
      <c r="D61" s="4"/>
      <c r="E61" s="5"/>
    </row>
    <row r="62" spans="1:5" ht="12.75">
      <c r="A62" s="10" t="s">
        <v>73</v>
      </c>
      <c r="B62" s="5"/>
      <c r="C62" s="9"/>
      <c r="D62" s="5"/>
      <c r="E62" s="4"/>
    </row>
    <row r="63" spans="1:5" ht="12.75">
      <c r="A63" s="10"/>
      <c r="B63" s="5"/>
      <c r="C63" s="4"/>
      <c r="D63" s="5"/>
      <c r="E63" s="4"/>
    </row>
    <row r="64" spans="1:5" ht="12.75">
      <c r="A64" s="11" t="s">
        <v>192</v>
      </c>
      <c r="B64" s="67">
        <f>SUM(B1:B62)</f>
        <v>307728</v>
      </c>
      <c r="C64" s="67">
        <f>SUM(C1:C62)</f>
        <v>17906</v>
      </c>
      <c r="D64" s="4"/>
      <c r="E64" s="4"/>
    </row>
    <row r="65" spans="2:5" ht="12.75">
      <c r="B65" s="5"/>
      <c r="C65" s="4"/>
      <c r="D65" s="4"/>
      <c r="E65" s="4"/>
    </row>
    <row r="66" spans="1:5" ht="15">
      <c r="A66" s="17"/>
      <c r="B66" s="4"/>
      <c r="C66" s="4"/>
      <c r="D66" s="4"/>
      <c r="E66" s="5"/>
    </row>
    <row r="67" spans="2:5" ht="12.75">
      <c r="B67" s="3"/>
      <c r="C67" s="3"/>
      <c r="D67" s="4"/>
      <c r="E67" s="4"/>
    </row>
    <row r="68" spans="2:5" ht="12.75">
      <c r="B68" s="4"/>
      <c r="D68" s="4"/>
      <c r="E68" s="4"/>
    </row>
    <row r="69" spans="2:5" ht="12.75">
      <c r="B69" s="3"/>
      <c r="D69" s="4"/>
      <c r="E69" s="5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3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2:3" ht="18">
      <c r="B1" s="80" t="s">
        <v>245</v>
      </c>
      <c r="C1" s="80"/>
    </row>
    <row r="2" spans="2:3" ht="15.75">
      <c r="B2" s="14" t="s">
        <v>8</v>
      </c>
      <c r="C2" s="14" t="s">
        <v>9</v>
      </c>
    </row>
    <row r="3" spans="1:3" ht="15.75">
      <c r="A3" s="2" t="s">
        <v>0</v>
      </c>
      <c r="B3" s="14" t="s">
        <v>6</v>
      </c>
      <c r="C3" s="14" t="s">
        <v>6</v>
      </c>
    </row>
    <row r="4" spans="1:3" ht="12.75">
      <c r="A4" s="10" t="s">
        <v>246</v>
      </c>
      <c r="B4" s="49">
        <v>4537</v>
      </c>
      <c r="C4" s="68" t="s">
        <v>40</v>
      </c>
    </row>
    <row r="5" spans="1:3" ht="12.75">
      <c r="A5" t="s">
        <v>47</v>
      </c>
      <c r="B5" s="5">
        <v>2761</v>
      </c>
      <c r="C5" s="4" t="s">
        <v>40</v>
      </c>
    </row>
    <row r="6" spans="1:3" ht="12.75">
      <c r="A6" t="s">
        <v>15</v>
      </c>
      <c r="B6" s="5">
        <v>3</v>
      </c>
      <c r="C6" s="9" t="s">
        <v>40</v>
      </c>
    </row>
    <row r="7" spans="1:3" ht="12.75">
      <c r="A7" t="s">
        <v>81</v>
      </c>
      <c r="B7" s="12">
        <v>11</v>
      </c>
      <c r="C7" s="9" t="s">
        <v>40</v>
      </c>
    </row>
    <row r="8" spans="1:3" ht="12.75">
      <c r="A8" s="10" t="s">
        <v>107</v>
      </c>
      <c r="B8" s="12" t="s">
        <v>40</v>
      </c>
      <c r="C8" s="9">
        <v>148</v>
      </c>
    </row>
    <row r="9" spans="1:3" ht="12.75">
      <c r="A9" t="s">
        <v>2</v>
      </c>
      <c r="B9" s="4">
        <v>117</v>
      </c>
      <c r="C9" s="4" t="s">
        <v>40</v>
      </c>
    </row>
    <row r="10" spans="1:3" ht="12.75">
      <c r="A10" t="s">
        <v>4</v>
      </c>
      <c r="B10" s="16">
        <v>3321</v>
      </c>
      <c r="C10" s="4" t="s">
        <v>40</v>
      </c>
    </row>
    <row r="11" spans="1:3" ht="12.75">
      <c r="A11" s="10" t="s">
        <v>50</v>
      </c>
      <c r="B11" s="4">
        <v>20</v>
      </c>
      <c r="C11" s="9" t="s">
        <v>40</v>
      </c>
    </row>
    <row r="12" spans="1:3" ht="12.75">
      <c r="A12" t="s">
        <v>14</v>
      </c>
      <c r="B12" s="4">
        <v>29</v>
      </c>
      <c r="C12" s="4" t="s">
        <v>40</v>
      </c>
    </row>
    <row r="13" spans="1:3" ht="12.75">
      <c r="A13" s="3" t="s">
        <v>20</v>
      </c>
      <c r="B13" s="4">
        <v>31</v>
      </c>
      <c r="C13" s="9" t="s">
        <v>40</v>
      </c>
    </row>
    <row r="14" spans="1:3" ht="12.75">
      <c r="A14" s="49" t="s">
        <v>29</v>
      </c>
      <c r="B14" s="4">
        <v>1</v>
      </c>
      <c r="C14" s="9" t="s">
        <v>40</v>
      </c>
    </row>
    <row r="15" spans="1:3" ht="12.75">
      <c r="A15" s="49" t="s">
        <v>117</v>
      </c>
      <c r="B15" s="4" t="s">
        <v>40</v>
      </c>
      <c r="C15" s="9">
        <v>10</v>
      </c>
    </row>
    <row r="16" spans="1:3" ht="12.75">
      <c r="A16" s="49" t="s">
        <v>24</v>
      </c>
      <c r="B16" s="4">
        <v>0</v>
      </c>
      <c r="C16" s="9" t="s">
        <v>40</v>
      </c>
    </row>
    <row r="17" spans="1:3" ht="12.75">
      <c r="A17" s="49" t="s">
        <v>54</v>
      </c>
      <c r="B17" s="4" t="s">
        <v>40</v>
      </c>
      <c r="C17" s="9">
        <v>13</v>
      </c>
    </row>
    <row r="18" spans="1:3" ht="12.75">
      <c r="A18" t="s">
        <v>30</v>
      </c>
      <c r="B18" s="9">
        <v>0</v>
      </c>
      <c r="C18" s="4" t="s">
        <v>40</v>
      </c>
    </row>
    <row r="19" spans="1:3" ht="12.75">
      <c r="A19" t="s">
        <v>55</v>
      </c>
      <c r="B19" s="4">
        <v>10</v>
      </c>
      <c r="C19" s="4" t="s">
        <v>40</v>
      </c>
    </row>
    <row r="20" spans="1:3" ht="12.75">
      <c r="A20" t="s">
        <v>247</v>
      </c>
      <c r="B20" s="4">
        <v>44</v>
      </c>
      <c r="C20" s="4" t="s">
        <v>40</v>
      </c>
    </row>
    <row r="21" spans="1:3" ht="12.75">
      <c r="A21" s="10" t="s">
        <v>56</v>
      </c>
      <c r="B21" s="4">
        <v>1</v>
      </c>
      <c r="C21" s="9" t="s">
        <v>40</v>
      </c>
    </row>
    <row r="22" spans="1:3" ht="12.75">
      <c r="A22" t="s">
        <v>57</v>
      </c>
      <c r="B22" s="5">
        <v>18656</v>
      </c>
      <c r="C22" s="4" t="s">
        <v>40</v>
      </c>
    </row>
    <row r="23" spans="1:3" ht="12.75">
      <c r="A23" t="s">
        <v>5</v>
      </c>
      <c r="B23" s="4">
        <v>50</v>
      </c>
      <c r="C23" s="4" t="s">
        <v>40</v>
      </c>
    </row>
    <row r="24" spans="1:3" ht="12.75">
      <c r="A24" s="10" t="s">
        <v>10</v>
      </c>
      <c r="B24" s="4">
        <v>3</v>
      </c>
      <c r="C24" s="4" t="s">
        <v>40</v>
      </c>
    </row>
    <row r="25" spans="1:3" ht="12.75">
      <c r="A25" t="s">
        <v>11</v>
      </c>
      <c r="B25" s="5">
        <v>1</v>
      </c>
      <c r="C25" s="5" t="s">
        <v>40</v>
      </c>
    </row>
    <row r="26" spans="1:3" ht="12.75">
      <c r="A26" s="10" t="s">
        <v>59</v>
      </c>
      <c r="B26" s="5" t="s">
        <v>40</v>
      </c>
      <c r="C26" s="5">
        <v>46</v>
      </c>
    </row>
    <row r="27" spans="1:3" ht="12.75">
      <c r="A27" s="10" t="s">
        <v>25</v>
      </c>
      <c r="B27" s="12" t="s">
        <v>40</v>
      </c>
      <c r="C27" s="5">
        <v>6</v>
      </c>
    </row>
    <row r="28" spans="1:3" ht="12.75">
      <c r="A28" t="s">
        <v>26</v>
      </c>
      <c r="B28" s="4">
        <v>91</v>
      </c>
      <c r="C28" s="4" t="s">
        <v>40</v>
      </c>
    </row>
    <row r="29" spans="1:3" ht="12.75">
      <c r="A29" t="s">
        <v>7</v>
      </c>
      <c r="B29" s="4">
        <v>2</v>
      </c>
      <c r="C29" s="4" t="s">
        <v>40</v>
      </c>
    </row>
    <row r="30" spans="2:3" ht="12.75">
      <c r="B30" s="4"/>
      <c r="C30" s="4"/>
    </row>
    <row r="31" spans="1:3" ht="15.75">
      <c r="A31" s="2" t="s">
        <v>192</v>
      </c>
      <c r="B31" s="67">
        <f>SUM(B1:B30)</f>
        <v>29689</v>
      </c>
      <c r="C31" s="68">
        <f>SUM(C1:C29)</f>
        <v>223</v>
      </c>
    </row>
    <row r="32" spans="2:3" ht="12.75">
      <c r="B32" s="5"/>
      <c r="C32" s="3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6">
      <selection activeCell="E25" sqref="E25"/>
    </sheetView>
  </sheetViews>
  <sheetFormatPr defaultColWidth="9.140625" defaultRowHeight="12.75"/>
  <cols>
    <col min="1" max="1" width="47.421875" style="0" customWidth="1"/>
    <col min="2" max="3" width="11.421875" style="0" bestFit="1" customWidth="1"/>
    <col min="4" max="4" width="7.8515625" style="0" hidden="1" customWidth="1"/>
    <col min="5" max="5" width="12.7109375" style="0" hidden="1" customWidth="1"/>
    <col min="6" max="6" width="12.7109375" style="0" bestFit="1" customWidth="1"/>
  </cols>
  <sheetData>
    <row r="1" spans="1:5" ht="15.75">
      <c r="A1" s="42" t="s">
        <v>164</v>
      </c>
      <c r="E1" s="3"/>
    </row>
    <row r="2" spans="2:5" ht="15.75">
      <c r="B2" s="42" t="s">
        <v>139</v>
      </c>
      <c r="C2" s="2"/>
      <c r="E2" s="3"/>
    </row>
    <row r="3" spans="2:5" ht="15.75">
      <c r="B3" s="14" t="s">
        <v>140</v>
      </c>
      <c r="C3" s="14" t="s">
        <v>140</v>
      </c>
      <c r="E3" s="3"/>
    </row>
    <row r="4" spans="1:6" ht="15.75">
      <c r="A4" s="42" t="s">
        <v>141</v>
      </c>
      <c r="B4" s="14">
        <v>2011</v>
      </c>
      <c r="C4" s="14">
        <v>2010</v>
      </c>
      <c r="D4" s="2"/>
      <c r="E4" s="43"/>
      <c r="F4" s="42" t="s">
        <v>142</v>
      </c>
    </row>
    <row r="5" ht="12.75">
      <c r="E5" s="3"/>
    </row>
    <row r="6" spans="1:6" ht="15">
      <c r="A6" s="44" t="s">
        <v>143</v>
      </c>
      <c r="B6" s="45">
        <v>57498</v>
      </c>
      <c r="C6" s="45">
        <v>56853</v>
      </c>
      <c r="D6" s="46" t="e">
        <f>C6-#REF!</f>
        <v>#REF!</v>
      </c>
      <c r="E6" s="3" t="e">
        <f>C6-#REF!</f>
        <v>#REF!</v>
      </c>
      <c r="F6" s="47">
        <f>(B6-C6)/C6</f>
        <v>0.011345047754735898</v>
      </c>
    </row>
    <row r="7" spans="1:6" ht="15">
      <c r="A7" s="44" t="s">
        <v>144</v>
      </c>
      <c r="B7" s="45">
        <v>47534</v>
      </c>
      <c r="C7" s="45">
        <v>31230</v>
      </c>
      <c r="D7" s="46" t="e">
        <f>C7-#REF!</f>
        <v>#REF!</v>
      </c>
      <c r="E7" s="3" t="e">
        <f>C7-#REF!</f>
        <v>#REF!</v>
      </c>
      <c r="F7" s="47">
        <f aca="true" t="shared" si="0" ref="F7:F27">(B7-C7)/C7</f>
        <v>0.5220621197566443</v>
      </c>
    </row>
    <row r="8" spans="1:6" ht="15">
      <c r="A8" s="44" t="s">
        <v>145</v>
      </c>
      <c r="B8" s="45">
        <v>358</v>
      </c>
      <c r="C8" s="48">
        <v>111</v>
      </c>
      <c r="D8" s="46" t="e">
        <f>C8-#REF!</f>
        <v>#REF!</v>
      </c>
      <c r="E8" s="3" t="e">
        <f>C8-#REF!</f>
        <v>#REF!</v>
      </c>
      <c r="F8" s="47">
        <f t="shared" si="0"/>
        <v>2.225225225225225</v>
      </c>
    </row>
    <row r="9" spans="1:6" ht="15">
      <c r="A9" s="44" t="s">
        <v>146</v>
      </c>
      <c r="B9" s="45">
        <v>136245</v>
      </c>
      <c r="C9" s="45">
        <v>118040</v>
      </c>
      <c r="D9" s="46" t="e">
        <f>C9-#REF!</f>
        <v>#REF!</v>
      </c>
      <c r="E9" s="3" t="e">
        <f>C9-#REF!</f>
        <v>#REF!</v>
      </c>
      <c r="F9" s="47">
        <f t="shared" si="0"/>
        <v>0.15422738054896645</v>
      </c>
    </row>
    <row r="10" spans="1:6" ht="15">
      <c r="A10" s="44" t="s">
        <v>147</v>
      </c>
      <c r="B10" s="45">
        <v>39172</v>
      </c>
      <c r="C10" s="45">
        <v>47426</v>
      </c>
      <c r="D10" s="46" t="e">
        <f>C10-#REF!</f>
        <v>#REF!</v>
      </c>
      <c r="E10" s="3" t="e">
        <f>C10-#REF!</f>
        <v>#REF!</v>
      </c>
      <c r="F10" s="47">
        <f t="shared" si="0"/>
        <v>-0.1740395563614895</v>
      </c>
    </row>
    <row r="11" spans="1:6" ht="15">
      <c r="A11" s="44" t="s">
        <v>148</v>
      </c>
      <c r="B11" s="45">
        <v>57212</v>
      </c>
      <c r="C11" s="45">
        <v>59266</v>
      </c>
      <c r="D11" s="46" t="e">
        <f>C11-#REF!</f>
        <v>#REF!</v>
      </c>
      <c r="E11" s="3" t="e">
        <f>C11-#REF!</f>
        <v>#REF!</v>
      </c>
      <c r="F11" s="47">
        <f t="shared" si="0"/>
        <v>-0.03465730773124557</v>
      </c>
    </row>
    <row r="12" spans="1:6" ht="15">
      <c r="A12" s="44" t="s">
        <v>149</v>
      </c>
      <c r="B12" s="45">
        <v>100747</v>
      </c>
      <c r="C12" s="45">
        <v>63453</v>
      </c>
      <c r="D12" s="46" t="e">
        <f>C12-#REF!</f>
        <v>#REF!</v>
      </c>
      <c r="E12" s="3" t="e">
        <f>C12-#REF!</f>
        <v>#REF!</v>
      </c>
      <c r="F12" s="47">
        <f t="shared" si="0"/>
        <v>0.5877421083321513</v>
      </c>
    </row>
    <row r="13" spans="1:6" ht="15">
      <c r="A13" s="44" t="s">
        <v>150</v>
      </c>
      <c r="B13" s="45">
        <v>54252</v>
      </c>
      <c r="C13" s="45">
        <v>58034</v>
      </c>
      <c r="D13" s="46" t="e">
        <f>C13-#REF!</f>
        <v>#REF!</v>
      </c>
      <c r="E13" s="3" t="e">
        <f>C13-#REF!</f>
        <v>#REF!</v>
      </c>
      <c r="F13" s="47">
        <f t="shared" si="0"/>
        <v>-0.06516869421373678</v>
      </c>
    </row>
    <row r="14" spans="1:6" ht="15">
      <c r="A14" s="44" t="s">
        <v>151</v>
      </c>
      <c r="B14" s="45">
        <v>4845</v>
      </c>
      <c r="C14" s="45">
        <v>38767</v>
      </c>
      <c r="D14" s="46" t="e">
        <f>C14-#REF!</f>
        <v>#REF!</v>
      </c>
      <c r="E14" s="3" t="e">
        <f>C14-#REF!</f>
        <v>#REF!</v>
      </c>
      <c r="F14" s="47">
        <f t="shared" si="0"/>
        <v>-0.8750225707431578</v>
      </c>
    </row>
    <row r="15" spans="1:6" ht="15">
      <c r="A15" s="44" t="s">
        <v>152</v>
      </c>
      <c r="B15" s="45">
        <v>1398</v>
      </c>
      <c r="C15" s="45">
        <v>902</v>
      </c>
      <c r="D15" s="46" t="e">
        <f>C15-#REF!</f>
        <v>#REF!</v>
      </c>
      <c r="E15" s="3" t="e">
        <f>C15-#REF!</f>
        <v>#REF!</v>
      </c>
      <c r="F15" s="47">
        <f t="shared" si="0"/>
        <v>0.549889135254989</v>
      </c>
    </row>
    <row r="16" spans="1:6" ht="15">
      <c r="A16" s="44" t="s">
        <v>153</v>
      </c>
      <c r="B16" s="45">
        <v>57613</v>
      </c>
      <c r="C16" s="45">
        <v>64921</v>
      </c>
      <c r="D16" s="46" t="e">
        <f>C16-#REF!</f>
        <v>#REF!</v>
      </c>
      <c r="E16" s="3" t="e">
        <f>C16-#REF!</f>
        <v>#REF!</v>
      </c>
      <c r="F16" s="47">
        <f t="shared" si="0"/>
        <v>-0.11256758213829116</v>
      </c>
    </row>
    <row r="17" spans="1:6" ht="15">
      <c r="A17" s="44" t="s">
        <v>154</v>
      </c>
      <c r="B17" s="45">
        <v>45317</v>
      </c>
      <c r="C17" s="45">
        <v>32228</v>
      </c>
      <c r="D17" s="46" t="e">
        <f>C17-#REF!</f>
        <v>#REF!</v>
      </c>
      <c r="E17" s="3" t="e">
        <f>C17-#REF!</f>
        <v>#REF!</v>
      </c>
      <c r="F17" s="47">
        <f t="shared" si="0"/>
        <v>0.40613752016879734</v>
      </c>
    </row>
    <row r="18" spans="1:6" ht="15">
      <c r="A18" s="44" t="s">
        <v>155</v>
      </c>
      <c r="B18" s="45">
        <v>527987</v>
      </c>
      <c r="C18" s="45">
        <v>498978</v>
      </c>
      <c r="D18" s="46" t="e">
        <f>C18-#REF!</f>
        <v>#REF!</v>
      </c>
      <c r="E18" s="3" t="e">
        <f>C18-#REF!</f>
        <v>#REF!</v>
      </c>
      <c r="F18" s="47">
        <f t="shared" si="0"/>
        <v>0.05813683168396202</v>
      </c>
    </row>
    <row r="19" spans="1:6" ht="15">
      <c r="A19" s="44" t="s">
        <v>156</v>
      </c>
      <c r="B19" s="45">
        <v>644</v>
      </c>
      <c r="C19" s="45">
        <v>522</v>
      </c>
      <c r="D19" s="46" t="e">
        <f>C19-#REF!</f>
        <v>#REF!</v>
      </c>
      <c r="E19" s="3" t="e">
        <f>C19-#REF!</f>
        <v>#REF!</v>
      </c>
      <c r="F19" s="47">
        <f t="shared" si="0"/>
        <v>0.23371647509578544</v>
      </c>
    </row>
    <row r="20" spans="1:6" ht="15">
      <c r="A20" s="44" t="s">
        <v>157</v>
      </c>
      <c r="B20" s="45">
        <v>13699</v>
      </c>
      <c r="C20" s="45">
        <v>16352</v>
      </c>
      <c r="D20" s="46" t="e">
        <f>C20-#REF!</f>
        <v>#REF!</v>
      </c>
      <c r="E20" s="3" t="e">
        <f>C20-#REF!</f>
        <v>#REF!</v>
      </c>
      <c r="F20" s="47">
        <f t="shared" si="0"/>
        <v>-0.1622431506849315</v>
      </c>
    </row>
    <row r="21" spans="1:6" ht="15">
      <c r="A21" s="44" t="s">
        <v>158</v>
      </c>
      <c r="B21" s="45">
        <v>40320</v>
      </c>
      <c r="C21" s="45">
        <v>38448</v>
      </c>
      <c r="D21" s="46" t="e">
        <f>C21-#REF!</f>
        <v>#REF!</v>
      </c>
      <c r="E21" s="3" t="e">
        <f>C21-#REF!</f>
        <v>#REF!</v>
      </c>
      <c r="F21" s="47">
        <f t="shared" si="0"/>
        <v>0.04868913857677903</v>
      </c>
    </row>
    <row r="22" spans="1:6" ht="15">
      <c r="A22" s="44" t="s">
        <v>159</v>
      </c>
      <c r="B22" s="45">
        <v>26172</v>
      </c>
      <c r="C22" s="45">
        <v>28504</v>
      </c>
      <c r="D22" s="46" t="e">
        <f>C22-#REF!</f>
        <v>#REF!</v>
      </c>
      <c r="E22" s="3" t="e">
        <f>C22-#REF!</f>
        <v>#REF!</v>
      </c>
      <c r="F22" s="47">
        <f t="shared" si="0"/>
        <v>-0.08181307886612406</v>
      </c>
    </row>
    <row r="23" spans="1:6" ht="15">
      <c r="A23" s="44" t="s">
        <v>160</v>
      </c>
      <c r="B23" s="45">
        <v>15647</v>
      </c>
      <c r="C23" s="45">
        <v>11265</v>
      </c>
      <c r="D23" s="46" t="e">
        <f>C23-#REF!</f>
        <v>#REF!</v>
      </c>
      <c r="E23" s="3" t="e">
        <f>C23-#REF!</f>
        <v>#REF!</v>
      </c>
      <c r="F23" s="47">
        <f t="shared" si="0"/>
        <v>0.3889924545051043</v>
      </c>
    </row>
    <row r="24" spans="1:6" ht="15">
      <c r="A24" s="44" t="s">
        <v>161</v>
      </c>
      <c r="B24" s="45">
        <v>307728</v>
      </c>
      <c r="C24" s="45">
        <v>269849</v>
      </c>
      <c r="D24" s="46" t="e">
        <f>C24-#REF!</f>
        <v>#REF!</v>
      </c>
      <c r="E24" s="3" t="e">
        <f>C24-#REF!</f>
        <v>#REF!</v>
      </c>
      <c r="F24" s="47">
        <f t="shared" si="0"/>
        <v>0.14037109642800233</v>
      </c>
    </row>
    <row r="25" spans="1:6" ht="15">
      <c r="A25" s="44" t="s">
        <v>162</v>
      </c>
      <c r="B25" s="45">
        <v>29689</v>
      </c>
      <c r="C25" s="45">
        <v>13580</v>
      </c>
      <c r="D25" s="46" t="e">
        <f>C25-#REF!</f>
        <v>#REF!</v>
      </c>
      <c r="E25" s="3" t="e">
        <f>C25-#REF!</f>
        <v>#REF!</v>
      </c>
      <c r="F25" s="47">
        <f t="shared" si="0"/>
        <v>1.1862297496318115</v>
      </c>
    </row>
    <row r="26" spans="1:6" ht="15">
      <c r="A26" s="44"/>
      <c r="C26" s="48"/>
      <c r="D26" s="46"/>
      <c r="E26" s="3"/>
      <c r="F26" s="47"/>
    </row>
    <row r="27" spans="1:6" ht="15.75">
      <c r="A27" s="42" t="s">
        <v>163</v>
      </c>
      <c r="B27" s="71">
        <f>SUM(B6:B26)</f>
        <v>1564077</v>
      </c>
      <c r="C27" s="71">
        <f>SUM(C6:C25)</f>
        <v>1448729</v>
      </c>
      <c r="D27" s="72" t="e">
        <f>C27-#REF!</f>
        <v>#REF!</v>
      </c>
      <c r="E27" s="73" t="e">
        <f>C27-#REF!</f>
        <v>#REF!</v>
      </c>
      <c r="F27" s="74">
        <f t="shared" si="0"/>
        <v>0.07962013599506879</v>
      </c>
    </row>
    <row r="28" spans="1:5" ht="15">
      <c r="A28" s="44"/>
      <c r="B28" s="44"/>
      <c r="C28" s="44"/>
      <c r="D28" s="46"/>
      <c r="E28" s="49"/>
    </row>
    <row r="29" spans="1:5" ht="15">
      <c r="A29" s="17"/>
      <c r="B29" s="44"/>
      <c r="C29" s="44"/>
      <c r="D29" s="9"/>
      <c r="E29" s="50"/>
    </row>
    <row r="30" spans="1:6" ht="14.25">
      <c r="A30" s="44"/>
      <c r="B30" s="44"/>
      <c r="C30" s="44"/>
      <c r="D30" s="51"/>
      <c r="E30" s="3"/>
      <c r="F30" s="10"/>
    </row>
  </sheetData>
  <sheetProtection/>
  <printOptions/>
  <pageMargins left="0.7" right="0.7" top="0.75" bottom="0.75" header="0.3" footer="0.3"/>
  <pageSetup orientation="portrait" paperSize="9"/>
  <ignoredErrors>
    <ignoredError sqref="D27:E27 D6:E2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28125" style="0" bestFit="1" customWidth="1"/>
    <col min="3" max="3" width="9.7109375" style="0" bestFit="1" customWidth="1"/>
    <col min="4" max="4" width="9.57421875" style="0" bestFit="1" customWidth="1"/>
    <col min="5" max="5" width="0" style="0" hidden="1" customWidth="1"/>
    <col min="6" max="6" width="12.7109375" style="0" bestFit="1" customWidth="1"/>
  </cols>
  <sheetData>
    <row r="1" spans="1:6" ht="15.75">
      <c r="A1" s="42" t="s">
        <v>165</v>
      </c>
      <c r="C1" s="52"/>
      <c r="D1" s="14"/>
      <c r="E1" s="52"/>
      <c r="F1" s="4"/>
    </row>
    <row r="2" spans="2:6" ht="15.75">
      <c r="B2" s="52"/>
      <c r="C2" s="53" t="s">
        <v>139</v>
      </c>
      <c r="D2" s="14" t="s">
        <v>166</v>
      </c>
      <c r="E2" s="52"/>
      <c r="F2" s="4"/>
    </row>
    <row r="3" spans="3:6" ht="15.75">
      <c r="C3" s="54" t="s">
        <v>167</v>
      </c>
      <c r="D3" s="54" t="s">
        <v>167</v>
      </c>
      <c r="F3" s="4"/>
    </row>
    <row r="4" spans="1:6" ht="15.75">
      <c r="A4" s="42" t="s">
        <v>141</v>
      </c>
      <c r="B4" s="42"/>
      <c r="C4" s="54">
        <v>2011</v>
      </c>
      <c r="D4" s="54">
        <v>2010</v>
      </c>
      <c r="E4" s="42"/>
      <c r="F4" s="55" t="s">
        <v>142</v>
      </c>
    </row>
    <row r="5" spans="1:6" ht="15.75">
      <c r="A5" s="42"/>
      <c r="B5" s="42"/>
      <c r="D5" s="42"/>
      <c r="E5" s="42"/>
      <c r="F5" s="55"/>
    </row>
    <row r="6" spans="1:6" ht="15">
      <c r="A6" s="44" t="s">
        <v>143</v>
      </c>
      <c r="C6" s="56">
        <v>29071</v>
      </c>
      <c r="D6" s="56">
        <v>2861</v>
      </c>
      <c r="E6" s="56" t="e">
        <f>D6-#REF!</f>
        <v>#REF!</v>
      </c>
      <c r="F6" s="57">
        <f>(C6-D6)/D6</f>
        <v>9.16113247116393</v>
      </c>
    </row>
    <row r="7" spans="1:6" ht="15">
      <c r="A7" s="44" t="s">
        <v>144</v>
      </c>
      <c r="B7" s="58"/>
      <c r="C7" s="56">
        <v>2620</v>
      </c>
      <c r="D7" s="56">
        <v>98</v>
      </c>
      <c r="E7" s="56" t="e">
        <f>D7-#REF!</f>
        <v>#REF!</v>
      </c>
      <c r="F7" s="57">
        <f aca="true" t="shared" si="0" ref="F7:F27">(C7-D7)/D7</f>
        <v>25.73469387755102</v>
      </c>
    </row>
    <row r="8" spans="1:6" ht="15">
      <c r="A8" s="44" t="s">
        <v>145</v>
      </c>
      <c r="B8" s="58"/>
      <c r="C8" s="56">
        <v>38</v>
      </c>
      <c r="D8" s="45">
        <v>8</v>
      </c>
      <c r="E8" s="56" t="e">
        <f>D8-#REF!</f>
        <v>#REF!</v>
      </c>
      <c r="F8" s="57">
        <f t="shared" si="0"/>
        <v>3.75</v>
      </c>
    </row>
    <row r="9" spans="1:6" ht="15">
      <c r="A9" s="44" t="s">
        <v>146</v>
      </c>
      <c r="B9" s="48"/>
      <c r="C9" s="56">
        <v>27883</v>
      </c>
      <c r="D9" s="56">
        <v>30947</v>
      </c>
      <c r="E9" s="56" t="e">
        <f>D9-#REF!</f>
        <v>#REF!</v>
      </c>
      <c r="F9" s="57">
        <f t="shared" si="0"/>
        <v>-0.09900798138753353</v>
      </c>
    </row>
    <row r="10" spans="1:6" ht="15">
      <c r="A10" s="44" t="s">
        <v>147</v>
      </c>
      <c r="B10" s="58"/>
      <c r="C10" s="56">
        <v>39</v>
      </c>
      <c r="D10" s="45">
        <v>98</v>
      </c>
      <c r="E10" s="56" t="e">
        <f>D10-#REF!</f>
        <v>#REF!</v>
      </c>
      <c r="F10" s="57">
        <f t="shared" si="0"/>
        <v>-0.6020408163265306</v>
      </c>
    </row>
    <row r="11" spans="1:6" ht="15">
      <c r="A11" s="44" t="s">
        <v>148</v>
      </c>
      <c r="B11" s="58"/>
      <c r="C11" s="56">
        <v>696</v>
      </c>
      <c r="D11" s="56">
        <v>657</v>
      </c>
      <c r="E11" s="56" t="e">
        <f>D11-#REF!</f>
        <v>#REF!</v>
      </c>
      <c r="F11" s="57">
        <f t="shared" si="0"/>
        <v>0.0593607305936073</v>
      </c>
    </row>
    <row r="12" spans="1:6" ht="15">
      <c r="A12" s="44" t="s">
        <v>149</v>
      </c>
      <c r="B12" s="58"/>
      <c r="C12" s="56">
        <v>459</v>
      </c>
      <c r="D12" s="56">
        <v>509</v>
      </c>
      <c r="E12" s="56" t="e">
        <f>D12-#REF!</f>
        <v>#REF!</v>
      </c>
      <c r="F12" s="57">
        <f t="shared" si="0"/>
        <v>-0.09823182711198428</v>
      </c>
    </row>
    <row r="13" spans="1:6" ht="15">
      <c r="A13" s="44" t="s">
        <v>150</v>
      </c>
      <c r="B13" s="58"/>
      <c r="C13" s="56">
        <v>938</v>
      </c>
      <c r="D13" s="56">
        <v>1221</v>
      </c>
      <c r="E13" s="56" t="e">
        <f>D13-#REF!</f>
        <v>#REF!</v>
      </c>
      <c r="F13" s="57">
        <f t="shared" si="0"/>
        <v>-0.23177723177723178</v>
      </c>
    </row>
    <row r="14" spans="1:6" ht="15">
      <c r="A14" s="44" t="s">
        <v>151</v>
      </c>
      <c r="B14" s="58"/>
      <c r="C14" s="56">
        <v>93116</v>
      </c>
      <c r="D14" s="56">
        <v>340076</v>
      </c>
      <c r="E14" s="56" t="e">
        <f>D14-#REF!</f>
        <v>#REF!</v>
      </c>
      <c r="F14" s="57">
        <f t="shared" si="0"/>
        <v>-0.726190616215199</v>
      </c>
    </row>
    <row r="15" spans="1:6" ht="15">
      <c r="A15" s="44" t="s">
        <v>152</v>
      </c>
      <c r="B15" s="46"/>
      <c r="C15" s="56">
        <v>36</v>
      </c>
      <c r="D15" s="56">
        <v>55</v>
      </c>
      <c r="E15" s="56" t="e">
        <f>D15-#REF!</f>
        <v>#REF!</v>
      </c>
      <c r="F15" s="57">
        <f t="shared" si="0"/>
        <v>-0.34545454545454546</v>
      </c>
    </row>
    <row r="16" spans="1:6" ht="15">
      <c r="A16" s="44" t="s">
        <v>153</v>
      </c>
      <c r="B16" s="48"/>
      <c r="C16" s="56">
        <v>26118</v>
      </c>
      <c r="D16" s="56">
        <v>16794</v>
      </c>
      <c r="E16" s="56" t="e">
        <f>D16-#REF!</f>
        <v>#REF!</v>
      </c>
      <c r="F16" s="57">
        <f t="shared" si="0"/>
        <v>0.5551982851018221</v>
      </c>
    </row>
    <row r="17" spans="1:6" ht="15">
      <c r="A17" s="44" t="s">
        <v>154</v>
      </c>
      <c r="B17" s="58"/>
      <c r="C17" s="56">
        <v>1245</v>
      </c>
      <c r="D17" s="56">
        <v>4157</v>
      </c>
      <c r="E17" s="56" t="e">
        <f>D17-#REF!</f>
        <v>#REF!</v>
      </c>
      <c r="F17" s="57">
        <f t="shared" si="0"/>
        <v>-0.7005051719990377</v>
      </c>
    </row>
    <row r="18" spans="1:6" ht="15">
      <c r="A18" s="44" t="s">
        <v>155</v>
      </c>
      <c r="B18" s="58"/>
      <c r="C18" s="56">
        <v>5778</v>
      </c>
      <c r="D18" s="56">
        <v>11325</v>
      </c>
      <c r="E18" s="56" t="e">
        <f>D18-#REF!</f>
        <v>#REF!</v>
      </c>
      <c r="F18" s="57">
        <f t="shared" si="0"/>
        <v>-0.48980132450331126</v>
      </c>
    </row>
    <row r="19" spans="1:6" ht="15">
      <c r="A19" s="44" t="s">
        <v>156</v>
      </c>
      <c r="B19" s="58"/>
      <c r="C19" s="56">
        <v>15</v>
      </c>
      <c r="D19" s="45">
        <v>12</v>
      </c>
      <c r="E19" s="56" t="e">
        <f>D19-#REF!</f>
        <v>#REF!</v>
      </c>
      <c r="F19" s="57">
        <f t="shared" si="0"/>
        <v>0.25</v>
      </c>
    </row>
    <row r="20" spans="1:6" ht="15">
      <c r="A20" s="44" t="s">
        <v>157</v>
      </c>
      <c r="B20" s="48"/>
      <c r="C20" s="56">
        <v>249</v>
      </c>
      <c r="D20" s="56">
        <v>615</v>
      </c>
      <c r="E20" s="56" t="e">
        <f>D20-#REF!</f>
        <v>#REF!</v>
      </c>
      <c r="F20" s="57">
        <f t="shared" si="0"/>
        <v>-0.5951219512195122</v>
      </c>
    </row>
    <row r="21" spans="1:6" ht="15">
      <c r="A21" s="44" t="s">
        <v>158</v>
      </c>
      <c r="B21" s="58"/>
      <c r="C21" s="56">
        <v>6992</v>
      </c>
      <c r="D21" s="56">
        <v>6693</v>
      </c>
      <c r="E21" s="56" t="e">
        <f>D21-#REF!</f>
        <v>#REF!</v>
      </c>
      <c r="F21" s="57">
        <f t="shared" si="0"/>
        <v>0.044673539518900345</v>
      </c>
    </row>
    <row r="22" spans="1:6" ht="15">
      <c r="A22" s="44" t="s">
        <v>159</v>
      </c>
      <c r="B22" s="58"/>
      <c r="C22" s="56">
        <v>472</v>
      </c>
      <c r="D22" s="56">
        <v>321</v>
      </c>
      <c r="E22" s="56" t="e">
        <f>D22-#REF!</f>
        <v>#REF!</v>
      </c>
      <c r="F22" s="57">
        <f t="shared" si="0"/>
        <v>0.470404984423676</v>
      </c>
    </row>
    <row r="23" spans="1:6" ht="15">
      <c r="A23" s="44" t="s">
        <v>160</v>
      </c>
      <c r="B23" s="58"/>
      <c r="C23" s="56">
        <v>11914</v>
      </c>
      <c r="D23" s="56">
        <v>20767</v>
      </c>
      <c r="E23" s="56" t="e">
        <f>D23-#REF!</f>
        <v>#REF!</v>
      </c>
      <c r="F23" s="57">
        <f t="shared" si="0"/>
        <v>-0.42630134347763277</v>
      </c>
    </row>
    <row r="24" spans="1:6" ht="15">
      <c r="A24" s="44" t="s">
        <v>161</v>
      </c>
      <c r="B24" s="58"/>
      <c r="C24" s="56">
        <v>17906</v>
      </c>
      <c r="D24" s="56">
        <v>109512</v>
      </c>
      <c r="E24" s="56" t="e">
        <f>D24-#REF!</f>
        <v>#REF!</v>
      </c>
      <c r="F24" s="57">
        <f t="shared" si="0"/>
        <v>-0.8364928044415224</v>
      </c>
    </row>
    <row r="25" spans="1:6" ht="15">
      <c r="A25" s="44" t="s">
        <v>162</v>
      </c>
      <c r="B25" s="58"/>
      <c r="C25" s="56">
        <v>223</v>
      </c>
      <c r="D25" s="56">
        <v>4</v>
      </c>
      <c r="E25" s="56" t="e">
        <f>D25-#REF!</f>
        <v>#REF!</v>
      </c>
      <c r="F25" s="57">
        <f t="shared" si="0"/>
        <v>54.75</v>
      </c>
    </row>
    <row r="26" spans="1:6" ht="15">
      <c r="A26" s="44"/>
      <c r="B26" s="58"/>
      <c r="D26" s="45"/>
      <c r="E26" s="56"/>
      <c r="F26" s="57"/>
    </row>
    <row r="27" spans="1:6" ht="15.75">
      <c r="A27" s="42" t="s">
        <v>163</v>
      </c>
      <c r="B27" s="48"/>
      <c r="C27" s="71">
        <f>SUM(C6:C25)</f>
        <v>225808</v>
      </c>
      <c r="D27" s="71">
        <f>SUM(D6:D25)</f>
        <v>546730</v>
      </c>
      <c r="E27" s="71" t="e">
        <f>D27-#REF!</f>
        <v>#REF!</v>
      </c>
      <c r="F27" s="75">
        <f t="shared" si="0"/>
        <v>-0.5869844347301227</v>
      </c>
    </row>
    <row r="28" spans="1:6" ht="15">
      <c r="A28" s="44"/>
      <c r="B28" s="58"/>
      <c r="C28" s="58"/>
      <c r="D28" s="58"/>
      <c r="E28" s="44"/>
      <c r="F28" s="46"/>
    </row>
    <row r="29" spans="3:6" ht="14.25">
      <c r="C29" s="44"/>
      <c r="E29" s="44"/>
      <c r="F29" s="59"/>
    </row>
    <row r="30" ht="12.75">
      <c r="F30" s="4"/>
    </row>
  </sheetData>
  <sheetProtection/>
  <printOptions/>
  <pageMargins left="0.7" right="0.7" top="0.75" bottom="0.75" header="0.3" footer="0.3"/>
  <pageSetup orientation="portrait" paperSize="9"/>
  <ignoredErrors>
    <ignoredError sqref="E27 E6:E1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6">
      <selection activeCell="B40" sqref="B40:C40"/>
    </sheetView>
  </sheetViews>
  <sheetFormatPr defaultColWidth="9.140625" defaultRowHeight="12.75"/>
  <cols>
    <col min="1" max="1" width="52.57421875" style="0" customWidth="1"/>
    <col min="2" max="5" width="12.421875" style="0" customWidth="1"/>
  </cols>
  <sheetData>
    <row r="1" spans="2:7" ht="18">
      <c r="B1" s="80" t="s">
        <v>33</v>
      </c>
      <c r="C1" s="80"/>
      <c r="D1" s="6"/>
      <c r="E1" s="2"/>
      <c r="G1" s="2"/>
    </row>
    <row r="2" spans="1:8" ht="15.75">
      <c r="A2" s="2"/>
      <c r="B2" s="14" t="s">
        <v>8</v>
      </c>
      <c r="C2" s="14" t="s">
        <v>9</v>
      </c>
      <c r="E2" s="8"/>
      <c r="F2" s="8"/>
      <c r="G2" s="8"/>
      <c r="H2" s="2"/>
    </row>
    <row r="3" spans="1:8" ht="19.5" customHeight="1">
      <c r="A3" s="2" t="s">
        <v>0</v>
      </c>
      <c r="B3" s="14" t="s">
        <v>6</v>
      </c>
      <c r="C3" s="14" t="s">
        <v>6</v>
      </c>
      <c r="D3" s="2"/>
      <c r="E3" s="9"/>
      <c r="F3" s="4"/>
      <c r="G3" s="9"/>
      <c r="H3" s="4"/>
    </row>
    <row r="4" spans="1:8" ht="19.5" customHeight="1">
      <c r="A4" s="2"/>
      <c r="B4" s="2"/>
      <c r="C4" s="2"/>
      <c r="D4" s="2"/>
      <c r="E4" s="4"/>
      <c r="F4" s="4"/>
      <c r="G4" s="4"/>
      <c r="H4" s="4"/>
    </row>
    <row r="5" spans="1:8" ht="13.5" customHeight="1">
      <c r="A5" s="10" t="s">
        <v>27</v>
      </c>
      <c r="B5" s="12">
        <v>895</v>
      </c>
      <c r="C5" s="15" t="s">
        <v>40</v>
      </c>
      <c r="D5" s="8"/>
      <c r="E5" s="4"/>
      <c r="F5" s="4"/>
      <c r="G5" s="4"/>
      <c r="H5" s="4"/>
    </row>
    <row r="6" spans="1:8" ht="12.75" customHeight="1">
      <c r="A6" s="10" t="s">
        <v>37</v>
      </c>
      <c r="B6" s="5">
        <v>35012</v>
      </c>
      <c r="C6" s="5">
        <v>0</v>
      </c>
      <c r="D6" s="4"/>
      <c r="E6" s="4"/>
      <c r="F6" s="4"/>
      <c r="G6" s="4"/>
      <c r="H6" s="4"/>
    </row>
    <row r="7" spans="1:8" ht="12.75" customHeight="1">
      <c r="A7" s="10" t="s">
        <v>28</v>
      </c>
      <c r="B7" s="5">
        <v>17</v>
      </c>
      <c r="C7" s="15" t="s">
        <v>40</v>
      </c>
      <c r="D7" s="4"/>
      <c r="E7" s="4"/>
      <c r="F7" s="4"/>
      <c r="G7" s="4"/>
      <c r="H7" s="4"/>
    </row>
    <row r="8" spans="1:8" ht="12.75" customHeight="1">
      <c r="A8" s="10" t="s">
        <v>17</v>
      </c>
      <c r="B8" s="5">
        <v>513</v>
      </c>
      <c r="C8" s="15" t="s">
        <v>40</v>
      </c>
      <c r="D8" s="4"/>
      <c r="E8" s="4"/>
      <c r="F8" s="4"/>
      <c r="G8" s="4"/>
      <c r="H8" s="4"/>
    </row>
    <row r="9" spans="1:8" ht="12.75" customHeight="1">
      <c r="A9" s="10" t="s">
        <v>15</v>
      </c>
      <c r="B9" s="15" t="s">
        <v>40</v>
      </c>
      <c r="C9" s="4">
        <v>13</v>
      </c>
      <c r="D9" s="4"/>
      <c r="E9" s="4"/>
      <c r="F9" s="4"/>
      <c r="G9" s="4"/>
      <c r="H9" s="4"/>
    </row>
    <row r="10" spans="1:7" ht="12.75" customHeight="1">
      <c r="A10" t="s">
        <v>1</v>
      </c>
      <c r="B10" s="4">
        <v>9</v>
      </c>
      <c r="C10" s="15" t="s">
        <v>40</v>
      </c>
      <c r="D10" s="4"/>
      <c r="E10" s="4"/>
      <c r="F10" s="4"/>
      <c r="G10" s="4"/>
    </row>
    <row r="11" spans="1:7" ht="12.75" customHeight="1">
      <c r="A11" t="s">
        <v>21</v>
      </c>
      <c r="B11" s="15" t="s">
        <v>40</v>
      </c>
      <c r="C11" s="4">
        <v>748</v>
      </c>
      <c r="D11" s="4"/>
      <c r="E11" s="4"/>
      <c r="F11" s="4"/>
      <c r="G11" s="4"/>
    </row>
    <row r="12" spans="1:7" ht="12.75" customHeight="1">
      <c r="A12" s="10" t="s">
        <v>36</v>
      </c>
      <c r="B12" s="15" t="s">
        <v>40</v>
      </c>
      <c r="C12" s="5">
        <v>27193</v>
      </c>
      <c r="D12" s="4"/>
      <c r="E12" s="4"/>
      <c r="F12" s="4"/>
      <c r="G12" s="4"/>
    </row>
    <row r="13" spans="1:7" ht="12.75" customHeight="1">
      <c r="A13" t="s">
        <v>2</v>
      </c>
      <c r="B13" s="5">
        <v>160</v>
      </c>
      <c r="C13" s="15" t="s">
        <v>40</v>
      </c>
      <c r="D13" s="4"/>
      <c r="E13" s="4"/>
      <c r="F13" s="4"/>
      <c r="G13" s="4"/>
    </row>
    <row r="14" spans="1:7" ht="12.75" customHeight="1">
      <c r="A14" t="s">
        <v>3</v>
      </c>
      <c r="B14" s="5">
        <v>3</v>
      </c>
      <c r="C14" s="5">
        <v>1113</v>
      </c>
      <c r="D14" s="4"/>
      <c r="E14" s="4"/>
      <c r="F14" s="4"/>
      <c r="G14" s="4"/>
    </row>
    <row r="15" spans="1:7" ht="12.75" customHeight="1">
      <c r="A15" t="s">
        <v>18</v>
      </c>
      <c r="B15" s="5">
        <v>27</v>
      </c>
      <c r="C15" s="15" t="s">
        <v>40</v>
      </c>
      <c r="D15" s="4"/>
      <c r="E15" s="4"/>
      <c r="G15" s="4"/>
    </row>
    <row r="16" spans="1:7" ht="12.75" customHeight="1">
      <c r="A16" t="s">
        <v>4</v>
      </c>
      <c r="B16" s="3">
        <v>1522</v>
      </c>
      <c r="C16" s="15" t="s">
        <v>40</v>
      </c>
      <c r="D16" s="4"/>
      <c r="E16" s="4"/>
      <c r="F16" s="4"/>
      <c r="G16" s="4"/>
    </row>
    <row r="17" spans="1:7" ht="12.75" customHeight="1">
      <c r="A17" t="s">
        <v>19</v>
      </c>
      <c r="B17" s="3">
        <v>6305</v>
      </c>
      <c r="C17" s="15" t="s">
        <v>40</v>
      </c>
      <c r="D17" s="4"/>
      <c r="E17" s="4"/>
      <c r="F17" s="5"/>
      <c r="G17" s="4"/>
    </row>
    <row r="18" spans="1:7" ht="12.75" customHeight="1">
      <c r="A18" t="s">
        <v>14</v>
      </c>
      <c r="B18" s="3">
        <v>129</v>
      </c>
      <c r="C18" s="15" t="s">
        <v>40</v>
      </c>
      <c r="D18" s="4"/>
      <c r="E18" s="4"/>
      <c r="F18" s="4"/>
      <c r="G18" s="4"/>
    </row>
    <row r="19" spans="1:7" ht="12.75" customHeight="1">
      <c r="A19" t="s">
        <v>34</v>
      </c>
      <c r="B19" s="3">
        <v>22</v>
      </c>
      <c r="C19" s="15" t="s">
        <v>40</v>
      </c>
      <c r="D19" s="4"/>
      <c r="E19" s="4"/>
      <c r="F19" s="4"/>
      <c r="G19" s="4"/>
    </row>
    <row r="20" spans="1:7" ht="12.75" customHeight="1">
      <c r="A20" t="s">
        <v>20</v>
      </c>
      <c r="B20" s="3">
        <v>4410</v>
      </c>
      <c r="C20" s="15" t="s">
        <v>40</v>
      </c>
      <c r="D20" s="4"/>
      <c r="E20" s="4"/>
      <c r="F20" s="4"/>
      <c r="G20" s="4"/>
    </row>
    <row r="21" spans="1:7" ht="12.75" customHeight="1">
      <c r="A21" s="10" t="s">
        <v>29</v>
      </c>
      <c r="B21" s="3">
        <v>39</v>
      </c>
      <c r="C21" s="15" t="s">
        <v>40</v>
      </c>
      <c r="D21" s="4"/>
      <c r="E21" s="4"/>
      <c r="F21" s="4"/>
      <c r="G21" s="4"/>
    </row>
    <row r="22" spans="1:7" ht="12.75" customHeight="1">
      <c r="A22" t="s">
        <v>23</v>
      </c>
      <c r="B22" s="3">
        <v>451</v>
      </c>
      <c r="C22" s="15" t="s">
        <v>40</v>
      </c>
      <c r="D22" s="4"/>
      <c r="E22" s="4"/>
      <c r="F22" s="4"/>
      <c r="G22" s="4"/>
    </row>
    <row r="23" spans="1:7" ht="12.75" customHeight="1">
      <c r="A23" t="s">
        <v>24</v>
      </c>
      <c r="B23" s="3">
        <v>0</v>
      </c>
      <c r="C23" s="15" t="s">
        <v>40</v>
      </c>
      <c r="D23" s="4"/>
      <c r="E23" s="5"/>
      <c r="F23" s="4"/>
      <c r="G23" s="4"/>
    </row>
    <row r="24" spans="1:7" ht="12.75" customHeight="1">
      <c r="A24" t="s">
        <v>31</v>
      </c>
      <c r="B24" s="12">
        <v>11</v>
      </c>
      <c r="C24" s="15" t="s">
        <v>40</v>
      </c>
      <c r="D24" s="4"/>
      <c r="E24" s="4"/>
      <c r="F24" s="4"/>
      <c r="G24" s="4"/>
    </row>
    <row r="25" spans="1:7" ht="12.75" customHeight="1">
      <c r="A25" s="10" t="s">
        <v>38</v>
      </c>
      <c r="B25" s="12">
        <v>0</v>
      </c>
      <c r="C25" s="15" t="s">
        <v>40</v>
      </c>
      <c r="D25" s="4"/>
      <c r="E25" s="4"/>
      <c r="F25" s="4"/>
      <c r="G25" s="4"/>
    </row>
    <row r="26" spans="1:7" ht="12.75" customHeight="1">
      <c r="A26" s="10" t="s">
        <v>30</v>
      </c>
      <c r="B26" s="5">
        <v>2</v>
      </c>
      <c r="C26" s="15" t="s">
        <v>40</v>
      </c>
      <c r="D26" s="4"/>
      <c r="E26" s="4"/>
      <c r="F26" s="4"/>
      <c r="G26" s="4"/>
    </row>
    <row r="27" spans="1:7" ht="12.75" customHeight="1">
      <c r="A27" t="s">
        <v>22</v>
      </c>
      <c r="B27" s="5">
        <v>236</v>
      </c>
      <c r="C27" s="15" t="s">
        <v>40</v>
      </c>
      <c r="D27" s="4"/>
      <c r="E27" s="4"/>
      <c r="F27" s="4"/>
      <c r="G27" s="4"/>
    </row>
    <row r="28" spans="1:7" ht="12.75" customHeight="1">
      <c r="A28" t="s">
        <v>13</v>
      </c>
      <c r="B28" s="5">
        <v>5286</v>
      </c>
      <c r="C28" s="15" t="s">
        <v>40</v>
      </c>
      <c r="D28" s="4"/>
      <c r="E28" s="4"/>
      <c r="F28" s="4"/>
      <c r="G28" s="4"/>
    </row>
    <row r="29" spans="1:7" ht="12.75" customHeight="1">
      <c r="A29" t="s">
        <v>5</v>
      </c>
      <c r="B29" s="5">
        <v>448</v>
      </c>
      <c r="C29" s="15" t="s">
        <v>40</v>
      </c>
      <c r="D29" s="4"/>
      <c r="E29" s="4"/>
      <c r="F29" s="4"/>
      <c r="G29" s="4"/>
    </row>
    <row r="30" spans="1:7" ht="12.75" customHeight="1">
      <c r="A30" t="s">
        <v>10</v>
      </c>
      <c r="B30" s="3">
        <v>117</v>
      </c>
      <c r="C30" s="15" t="s">
        <v>40</v>
      </c>
      <c r="D30" s="4"/>
      <c r="E30" s="4"/>
      <c r="F30" s="4"/>
      <c r="G30" s="4"/>
    </row>
    <row r="31" spans="1:7" ht="12.75" customHeight="1">
      <c r="A31" t="s">
        <v>11</v>
      </c>
      <c r="B31" s="4">
        <v>374</v>
      </c>
      <c r="C31" s="4">
        <v>1</v>
      </c>
      <c r="D31" s="4"/>
      <c r="E31" s="4"/>
      <c r="F31" s="4"/>
      <c r="G31" s="4"/>
    </row>
    <row r="32" spans="1:7" ht="12.75" customHeight="1">
      <c r="A32" t="s">
        <v>16</v>
      </c>
      <c r="B32" s="9">
        <v>13</v>
      </c>
      <c r="C32" s="15" t="s">
        <v>40</v>
      </c>
      <c r="D32" s="4"/>
      <c r="E32" s="4"/>
      <c r="F32" s="4"/>
      <c r="G32" s="4"/>
    </row>
    <row r="33" spans="1:7" ht="12.75" customHeight="1">
      <c r="A33" t="s">
        <v>35</v>
      </c>
      <c r="B33" s="9">
        <v>19</v>
      </c>
      <c r="C33" s="15" t="s">
        <v>40</v>
      </c>
      <c r="D33" s="4"/>
      <c r="E33" s="4"/>
      <c r="F33" s="4"/>
      <c r="G33" s="4"/>
    </row>
    <row r="34" spans="1:7" ht="12.75" customHeight="1">
      <c r="A34" t="s">
        <v>32</v>
      </c>
      <c r="B34" s="5">
        <v>114</v>
      </c>
      <c r="C34" s="15" t="s">
        <v>40</v>
      </c>
      <c r="D34" s="4"/>
      <c r="E34" s="4"/>
      <c r="F34" s="4"/>
      <c r="G34" s="4"/>
    </row>
    <row r="35" spans="1:7" ht="12.75" customHeight="1">
      <c r="A35" t="s">
        <v>25</v>
      </c>
      <c r="B35" s="15" t="s">
        <v>40</v>
      </c>
      <c r="C35" s="4">
        <v>0</v>
      </c>
      <c r="D35" s="4"/>
      <c r="E35" s="4"/>
      <c r="F35" s="4"/>
      <c r="G35" s="4"/>
    </row>
    <row r="36" spans="1:7" ht="12.75" customHeight="1">
      <c r="A36" t="s">
        <v>26</v>
      </c>
      <c r="B36" s="4">
        <v>931</v>
      </c>
      <c r="C36" s="4">
        <v>2</v>
      </c>
      <c r="D36" s="4"/>
      <c r="E36" s="4"/>
      <c r="F36" s="4"/>
      <c r="G36" s="4"/>
    </row>
    <row r="37" spans="1:7" ht="12.75" customHeight="1">
      <c r="A37" s="10" t="s">
        <v>39</v>
      </c>
      <c r="B37" s="4">
        <v>0</v>
      </c>
      <c r="C37" s="15" t="s">
        <v>40</v>
      </c>
      <c r="D37" s="4"/>
      <c r="E37" s="4"/>
      <c r="F37" s="4"/>
      <c r="G37" s="4"/>
    </row>
    <row r="38" spans="1:7" ht="13.5" customHeight="1">
      <c r="A38" t="s">
        <v>7</v>
      </c>
      <c r="B38" s="5">
        <v>433</v>
      </c>
      <c r="C38" s="4">
        <v>1</v>
      </c>
      <c r="D38" s="4"/>
      <c r="E38" s="4"/>
      <c r="F38" s="4"/>
      <c r="G38" s="4"/>
    </row>
    <row r="39" spans="3:7" ht="13.5" customHeight="1">
      <c r="C39" s="4"/>
      <c r="D39" s="4"/>
      <c r="E39" s="4"/>
      <c r="F39" s="4"/>
      <c r="G39" s="4"/>
    </row>
    <row r="40" spans="1:7" ht="13.5" customHeight="1">
      <c r="A40" s="11" t="s">
        <v>12</v>
      </c>
      <c r="B40" s="73">
        <v>57498</v>
      </c>
      <c r="C40" s="76">
        <v>29071</v>
      </c>
      <c r="D40" s="4"/>
      <c r="E40" s="4"/>
      <c r="F40" s="4"/>
      <c r="G40" s="4"/>
    </row>
    <row r="41" spans="1:7" ht="13.5" customHeight="1">
      <c r="A41" s="2"/>
      <c r="B41" s="3"/>
      <c r="C41" s="5"/>
      <c r="D41" s="4"/>
      <c r="E41" s="4"/>
      <c r="F41" s="4"/>
      <c r="G41" s="4"/>
    </row>
    <row r="42" spans="2:7" ht="15" customHeight="1">
      <c r="B42" s="3"/>
      <c r="C42" s="5"/>
      <c r="D42" s="4"/>
      <c r="E42" s="4"/>
      <c r="F42" s="4"/>
      <c r="G42" s="4"/>
    </row>
    <row r="43" spans="2:6" ht="15" customHeight="1">
      <c r="B43" s="3"/>
      <c r="C43" s="4"/>
      <c r="D43" s="4"/>
      <c r="E43" s="4"/>
      <c r="F43" s="4"/>
    </row>
    <row r="44" spans="3:6" ht="15" customHeight="1">
      <c r="C44" s="4"/>
      <c r="D44" s="5"/>
      <c r="E44" s="4"/>
      <c r="F44" s="4"/>
    </row>
    <row r="45" spans="2:6" ht="15" customHeight="1">
      <c r="B45" s="4"/>
      <c r="C45" s="4"/>
      <c r="D45" s="4"/>
      <c r="E45" s="4"/>
      <c r="F45" s="4"/>
    </row>
    <row r="46" spans="2:5" ht="15" customHeight="1">
      <c r="B46" s="4"/>
      <c r="C46" s="4"/>
      <c r="D46" s="4"/>
      <c r="E46" s="4"/>
    </row>
    <row r="47" spans="2:5" ht="15" customHeight="1">
      <c r="B47" s="4"/>
      <c r="C47" s="4"/>
      <c r="D47" s="4"/>
      <c r="E47" s="4"/>
    </row>
    <row r="48" spans="2:5" ht="15" customHeight="1">
      <c r="B48" s="4"/>
      <c r="C48" s="4"/>
      <c r="D48" s="4"/>
      <c r="E48" s="4"/>
    </row>
    <row r="49" spans="2:5" ht="15" customHeight="1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5"/>
      <c r="E52" s="4"/>
    </row>
    <row r="53" spans="2:5" ht="12.75">
      <c r="B53" s="4"/>
      <c r="C53" s="4"/>
      <c r="D53" s="4"/>
      <c r="E53" s="4"/>
    </row>
    <row r="54" spans="4:5" ht="12.75">
      <c r="D54" s="4"/>
      <c r="E54" s="4"/>
    </row>
    <row r="55" spans="2:5" ht="12.75">
      <c r="B55" s="3"/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ht="12.75">
      <c r="E58" s="4"/>
    </row>
    <row r="59" ht="12.75">
      <c r="D59" s="3"/>
    </row>
    <row r="60" ht="12.75">
      <c r="E60" s="3"/>
    </row>
  </sheetData>
  <sheetProtection/>
  <mergeCells count="1">
    <mergeCell ref="B1:C1"/>
  </mergeCells>
  <printOptions/>
  <pageMargins left="0" right="0" top="0.984251968503937" bottom="0.984251968503937" header="0.5118110236220472" footer="0.5118110236220472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46" sqref="B46:C46"/>
    </sheetView>
  </sheetViews>
  <sheetFormatPr defaultColWidth="9.140625" defaultRowHeight="12.75"/>
  <cols>
    <col min="1" max="1" width="58.140625" style="0" bestFit="1" customWidth="1"/>
    <col min="2" max="2" width="12.421875" style="0" bestFit="1" customWidth="1"/>
    <col min="3" max="3" width="11.7109375" style="0" bestFit="1" customWidth="1"/>
  </cols>
  <sheetData>
    <row r="1" spans="2:3" ht="15.75">
      <c r="B1" s="81" t="s">
        <v>41</v>
      </c>
      <c r="C1" s="81"/>
    </row>
    <row r="2" spans="1:3" ht="15.75">
      <c r="A2" s="1"/>
      <c r="B2" s="14" t="s">
        <v>8</v>
      </c>
      <c r="C2" s="8" t="s">
        <v>9</v>
      </c>
    </row>
    <row r="3" spans="1:3" ht="15.75">
      <c r="A3" s="2" t="s">
        <v>0</v>
      </c>
      <c r="B3" s="14" t="s">
        <v>6</v>
      </c>
      <c r="C3" s="8" t="s">
        <v>6</v>
      </c>
    </row>
    <row r="4" spans="1:3" ht="12.75">
      <c r="A4" s="10" t="s">
        <v>42</v>
      </c>
      <c r="B4" s="4">
        <v>0</v>
      </c>
      <c r="C4" s="4" t="s">
        <v>40</v>
      </c>
    </row>
    <row r="5" spans="1:3" ht="12.75">
      <c r="A5" s="10" t="s">
        <v>37</v>
      </c>
      <c r="B5" s="5">
        <v>15711</v>
      </c>
      <c r="C5" s="4" t="s">
        <v>40</v>
      </c>
    </row>
    <row r="6" spans="1:3" ht="12.75">
      <c r="A6" t="s">
        <v>43</v>
      </c>
      <c r="B6" s="5">
        <v>69</v>
      </c>
      <c r="C6" s="4" t="s">
        <v>40</v>
      </c>
    </row>
    <row r="7" spans="1:3" ht="12.75">
      <c r="A7" t="s">
        <v>44</v>
      </c>
      <c r="B7" s="4">
        <v>54</v>
      </c>
      <c r="C7" s="4" t="s">
        <v>40</v>
      </c>
    </row>
    <row r="8" spans="1:3" ht="12.75">
      <c r="A8" t="s">
        <v>45</v>
      </c>
      <c r="B8" s="4">
        <v>92</v>
      </c>
      <c r="C8" s="4" t="s">
        <v>40</v>
      </c>
    </row>
    <row r="9" spans="1:3" ht="12.75">
      <c r="A9" s="10" t="s">
        <v>46</v>
      </c>
      <c r="B9" s="4">
        <v>30</v>
      </c>
      <c r="C9" s="4" t="s">
        <v>40</v>
      </c>
    </row>
    <row r="10" spans="1:3" ht="12.75">
      <c r="A10" t="s">
        <v>47</v>
      </c>
      <c r="B10" s="5">
        <v>2778</v>
      </c>
      <c r="C10" s="4" t="s">
        <v>40</v>
      </c>
    </row>
    <row r="11" spans="1:3" ht="12.75">
      <c r="A11" t="s">
        <v>15</v>
      </c>
      <c r="B11" s="4">
        <v>138</v>
      </c>
      <c r="C11" s="4" t="s">
        <v>40</v>
      </c>
    </row>
    <row r="12" spans="1:3" ht="12.75">
      <c r="A12" s="10" t="s">
        <v>48</v>
      </c>
      <c r="B12" s="4">
        <v>3</v>
      </c>
      <c r="C12" s="4" t="s">
        <v>40</v>
      </c>
    </row>
    <row r="13" spans="1:3" ht="12.75">
      <c r="A13" t="s">
        <v>1</v>
      </c>
      <c r="B13" s="4">
        <v>36</v>
      </c>
      <c r="C13" s="4" t="s">
        <v>40</v>
      </c>
    </row>
    <row r="14" spans="1:3" ht="12.75">
      <c r="A14" t="s">
        <v>49</v>
      </c>
      <c r="B14" s="4">
        <v>4</v>
      </c>
      <c r="C14" s="4" t="s">
        <v>40</v>
      </c>
    </row>
    <row r="15" spans="1:3" ht="12.75">
      <c r="A15" t="s">
        <v>2</v>
      </c>
      <c r="B15" s="4">
        <v>93</v>
      </c>
      <c r="C15" s="16">
        <v>2566</v>
      </c>
    </row>
    <row r="16" spans="1:3" ht="12.75">
      <c r="A16" t="s">
        <v>3</v>
      </c>
      <c r="B16" s="4">
        <v>0</v>
      </c>
      <c r="C16" s="4" t="s">
        <v>40</v>
      </c>
    </row>
    <row r="17" spans="1:3" ht="12.75">
      <c r="A17" t="s">
        <v>18</v>
      </c>
      <c r="B17" s="5">
        <v>16</v>
      </c>
      <c r="C17" s="4" t="s">
        <v>40</v>
      </c>
    </row>
    <row r="18" spans="1:3" ht="12.75">
      <c r="A18" t="s">
        <v>4</v>
      </c>
      <c r="B18" s="5">
        <v>5072</v>
      </c>
      <c r="C18" s="4" t="s">
        <v>40</v>
      </c>
    </row>
    <row r="19" spans="1:3" ht="12.75">
      <c r="A19" t="s">
        <v>50</v>
      </c>
      <c r="B19" s="5">
        <v>7309</v>
      </c>
      <c r="C19" s="4">
        <v>35</v>
      </c>
    </row>
    <row r="20" spans="1:3" ht="12.75">
      <c r="A20" t="s">
        <v>20</v>
      </c>
      <c r="B20" s="4">
        <v>39</v>
      </c>
      <c r="C20" s="4" t="s">
        <v>40</v>
      </c>
    </row>
    <row r="21" spans="1:3" ht="12.75">
      <c r="A21" t="s">
        <v>51</v>
      </c>
      <c r="B21" s="4">
        <v>19</v>
      </c>
      <c r="C21" s="4" t="s">
        <v>40</v>
      </c>
    </row>
    <row r="22" spans="1:3" ht="12.75">
      <c r="A22" t="s">
        <v>52</v>
      </c>
      <c r="B22" s="4">
        <v>17</v>
      </c>
      <c r="C22" s="4">
        <v>0</v>
      </c>
    </row>
    <row r="23" spans="1:3" ht="12.75">
      <c r="A23" t="s">
        <v>24</v>
      </c>
      <c r="B23" s="4">
        <v>0</v>
      </c>
      <c r="C23" s="4" t="s">
        <v>40</v>
      </c>
    </row>
    <row r="24" spans="1:3" ht="12.75">
      <c r="A24" t="s">
        <v>53</v>
      </c>
      <c r="B24" s="4">
        <v>107</v>
      </c>
      <c r="C24" s="4">
        <v>0</v>
      </c>
    </row>
    <row r="25" spans="1:3" ht="12.75">
      <c r="A25" t="s">
        <v>54</v>
      </c>
      <c r="B25" s="4">
        <v>4</v>
      </c>
      <c r="C25" s="4" t="s">
        <v>40</v>
      </c>
    </row>
    <row r="26" spans="1:3" ht="12.75">
      <c r="A26" t="s">
        <v>38</v>
      </c>
      <c r="B26" s="4" t="s">
        <v>40</v>
      </c>
      <c r="C26" s="4">
        <v>1</v>
      </c>
    </row>
    <row r="27" spans="1:3" ht="12.75">
      <c r="A27" t="s">
        <v>30</v>
      </c>
      <c r="B27" s="4">
        <v>109</v>
      </c>
      <c r="C27" s="4">
        <v>1</v>
      </c>
    </row>
    <row r="28" spans="1:3" ht="12.75">
      <c r="A28" t="s">
        <v>55</v>
      </c>
      <c r="B28" s="5">
        <v>885</v>
      </c>
      <c r="C28" s="4" t="s">
        <v>40</v>
      </c>
    </row>
    <row r="29" spans="1:3" ht="12.75">
      <c r="A29" t="s">
        <v>22</v>
      </c>
      <c r="B29" s="4">
        <v>15</v>
      </c>
      <c r="C29" s="4">
        <v>3</v>
      </c>
    </row>
    <row r="30" spans="1:3" ht="12.75">
      <c r="A30" t="s">
        <v>56</v>
      </c>
      <c r="B30" s="4">
        <v>0</v>
      </c>
      <c r="C30" s="4">
        <v>2</v>
      </c>
    </row>
    <row r="31" spans="1:3" ht="12.75">
      <c r="A31" t="s">
        <v>57</v>
      </c>
      <c r="B31" s="5">
        <v>664</v>
      </c>
      <c r="C31" s="4" t="s">
        <v>40</v>
      </c>
    </row>
    <row r="32" spans="1:3" ht="12.75">
      <c r="A32" t="s">
        <v>5</v>
      </c>
      <c r="B32" s="5">
        <v>10031</v>
      </c>
      <c r="C32" s="4">
        <v>7</v>
      </c>
    </row>
    <row r="33" spans="1:3" ht="12.75">
      <c r="A33" t="s">
        <v>10</v>
      </c>
      <c r="B33" s="5">
        <v>1729</v>
      </c>
      <c r="C33" s="4">
        <v>0</v>
      </c>
    </row>
    <row r="34" spans="1:3" ht="12.75">
      <c r="A34" t="s">
        <v>11</v>
      </c>
      <c r="B34" s="4">
        <v>291</v>
      </c>
      <c r="C34" s="4">
        <v>0</v>
      </c>
    </row>
    <row r="35" spans="1:3" ht="12.75">
      <c r="A35" t="s">
        <v>58</v>
      </c>
      <c r="B35" s="4" t="s">
        <v>40</v>
      </c>
      <c r="C35" s="4">
        <v>1</v>
      </c>
    </row>
    <row r="36" spans="1:3" ht="12.75">
      <c r="A36" t="s">
        <v>59</v>
      </c>
      <c r="B36" s="4" t="s">
        <v>40</v>
      </c>
      <c r="C36" s="5">
        <v>0</v>
      </c>
    </row>
    <row r="37" spans="1:3" ht="12.75">
      <c r="A37" s="10" t="s">
        <v>60</v>
      </c>
      <c r="B37" s="12">
        <v>8</v>
      </c>
      <c r="C37" s="4" t="s">
        <v>40</v>
      </c>
    </row>
    <row r="38" spans="1:3" ht="12.75">
      <c r="A38" t="s">
        <v>61</v>
      </c>
      <c r="B38" s="4">
        <v>2</v>
      </c>
      <c r="C38" s="4" t="s">
        <v>40</v>
      </c>
    </row>
    <row r="39" spans="1:3" ht="12.75">
      <c r="A39" t="s">
        <v>62</v>
      </c>
      <c r="B39" s="4">
        <v>1</v>
      </c>
      <c r="C39" s="4">
        <v>0</v>
      </c>
    </row>
    <row r="40" spans="1:3" ht="12.75">
      <c r="A40" t="s">
        <v>63</v>
      </c>
      <c r="B40" s="4">
        <v>13</v>
      </c>
      <c r="C40" s="4">
        <v>0</v>
      </c>
    </row>
    <row r="41" spans="1:3" ht="12.75">
      <c r="A41" t="s">
        <v>64</v>
      </c>
      <c r="B41" s="4" t="s">
        <v>40</v>
      </c>
      <c r="C41" s="9">
        <v>1</v>
      </c>
    </row>
    <row r="42" spans="1:3" ht="12.75">
      <c r="A42" t="s">
        <v>26</v>
      </c>
      <c r="B42" s="5">
        <v>1071</v>
      </c>
      <c r="C42" s="9">
        <v>1</v>
      </c>
    </row>
    <row r="43" spans="1:3" ht="12.75">
      <c r="A43" t="s">
        <v>65</v>
      </c>
      <c r="B43" s="4">
        <v>0</v>
      </c>
      <c r="C43" s="4" t="s">
        <v>40</v>
      </c>
    </row>
    <row r="44" spans="1:3" ht="12.75">
      <c r="A44" t="s">
        <v>7</v>
      </c>
      <c r="B44" s="5">
        <v>1124</v>
      </c>
      <c r="C44" s="12">
        <v>2</v>
      </c>
    </row>
    <row r="45" spans="2:3" ht="12.75">
      <c r="B45" s="4"/>
      <c r="C45" s="4"/>
    </row>
    <row r="46" spans="1:3" ht="15">
      <c r="A46" s="17" t="s">
        <v>12</v>
      </c>
      <c r="B46" s="67">
        <f>SUM(B4:B44)</f>
        <v>47534</v>
      </c>
      <c r="C46" s="67">
        <f>SUM(C4:C44)</f>
        <v>2620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4" sqref="A4:D5"/>
    </sheetView>
  </sheetViews>
  <sheetFormatPr defaultColWidth="9.140625" defaultRowHeight="12.75"/>
  <cols>
    <col min="1" max="1" width="50.7109375" style="0" bestFit="1" customWidth="1"/>
  </cols>
  <sheetData>
    <row r="1" ht="12.75">
      <c r="B1" s="11" t="s">
        <v>66</v>
      </c>
    </row>
    <row r="4" spans="1:4" ht="12.75">
      <c r="A4" s="11"/>
      <c r="B4" s="11" t="s">
        <v>8</v>
      </c>
      <c r="C4" s="11"/>
      <c r="D4" s="11" t="s">
        <v>9</v>
      </c>
    </row>
    <row r="5" spans="1:4" ht="12.75">
      <c r="A5" s="11" t="s">
        <v>0</v>
      </c>
      <c r="B5" s="11" t="s">
        <v>6</v>
      </c>
      <c r="C5" s="11"/>
      <c r="D5" s="11" t="s">
        <v>6</v>
      </c>
    </row>
    <row r="7" spans="1:4" ht="12.75">
      <c r="A7" t="s">
        <v>67</v>
      </c>
      <c r="B7">
        <v>0</v>
      </c>
      <c r="D7">
        <v>6</v>
      </c>
    </row>
    <row r="8" spans="1:4" ht="12.75">
      <c r="A8" t="s">
        <v>50</v>
      </c>
      <c r="B8">
        <v>116</v>
      </c>
      <c r="D8" t="s">
        <v>40</v>
      </c>
    </row>
    <row r="9" spans="1:4" ht="12.75">
      <c r="A9" t="s">
        <v>20</v>
      </c>
      <c r="B9">
        <v>72</v>
      </c>
      <c r="D9" t="s">
        <v>40</v>
      </c>
    </row>
    <row r="10" spans="1:4" ht="12.75">
      <c r="A10" t="s">
        <v>68</v>
      </c>
      <c r="B10" t="s">
        <v>40</v>
      </c>
      <c r="D10">
        <v>20</v>
      </c>
    </row>
    <row r="11" spans="1:4" ht="12.75">
      <c r="A11" t="s">
        <v>24</v>
      </c>
      <c r="B11" t="s">
        <v>40</v>
      </c>
      <c r="D11">
        <v>1</v>
      </c>
    </row>
    <row r="12" spans="1:4" ht="12.75">
      <c r="A12" t="s">
        <v>69</v>
      </c>
      <c r="B12" t="s">
        <v>40</v>
      </c>
      <c r="D12">
        <v>0</v>
      </c>
    </row>
    <row r="13" spans="1:4" ht="12.75">
      <c r="A13" t="s">
        <v>30</v>
      </c>
      <c r="B13">
        <v>10</v>
      </c>
      <c r="D13">
        <v>3</v>
      </c>
    </row>
    <row r="14" spans="1:4" ht="12.75">
      <c r="A14" t="s">
        <v>55</v>
      </c>
      <c r="B14">
        <v>41</v>
      </c>
      <c r="D14" t="s">
        <v>40</v>
      </c>
    </row>
    <row r="15" spans="1:4" ht="12.75">
      <c r="A15" t="s">
        <v>22</v>
      </c>
      <c r="B15">
        <v>4</v>
      </c>
      <c r="D15" t="s">
        <v>40</v>
      </c>
    </row>
    <row r="16" spans="1:4" ht="12.75">
      <c r="A16" t="s">
        <v>70</v>
      </c>
      <c r="B16">
        <v>39</v>
      </c>
      <c r="D16">
        <v>0</v>
      </c>
    </row>
    <row r="17" spans="1:4" ht="12.75">
      <c r="A17" t="s">
        <v>5</v>
      </c>
      <c r="B17">
        <v>20</v>
      </c>
      <c r="D17" t="s">
        <v>40</v>
      </c>
    </row>
    <row r="18" spans="1:4" ht="12.75">
      <c r="A18" t="s">
        <v>71</v>
      </c>
      <c r="B18">
        <v>29</v>
      </c>
      <c r="D18" t="s">
        <v>40</v>
      </c>
    </row>
    <row r="19" spans="1:4" ht="12.75">
      <c r="A19" t="s">
        <v>11</v>
      </c>
      <c r="B19" t="s">
        <v>40</v>
      </c>
      <c r="D19">
        <v>0</v>
      </c>
    </row>
    <row r="20" spans="1:4" ht="12.75">
      <c r="A20" t="s">
        <v>72</v>
      </c>
      <c r="B20">
        <v>25</v>
      </c>
      <c r="D20" t="s">
        <v>40</v>
      </c>
    </row>
    <row r="21" spans="1:4" ht="12.75">
      <c r="A21" t="s">
        <v>60</v>
      </c>
      <c r="B21">
        <v>2</v>
      </c>
      <c r="D21" t="s">
        <v>40</v>
      </c>
    </row>
    <row r="22" spans="1:4" ht="12.75">
      <c r="A22" t="s">
        <v>25</v>
      </c>
      <c r="B22" t="s">
        <v>40</v>
      </c>
      <c r="D22">
        <v>7</v>
      </c>
    </row>
    <row r="23" spans="1:4" ht="12.75">
      <c r="A23" t="s">
        <v>7</v>
      </c>
      <c r="B23" t="s">
        <v>40</v>
      </c>
      <c r="D23">
        <v>0</v>
      </c>
    </row>
    <row r="24" spans="1:4" ht="12.75">
      <c r="A24" t="s">
        <v>73</v>
      </c>
      <c r="B24" t="s">
        <v>40</v>
      </c>
      <c r="D24">
        <v>1</v>
      </c>
    </row>
    <row r="26" spans="1:4" ht="12.75">
      <c r="A26" t="s">
        <v>12</v>
      </c>
      <c r="B26">
        <v>358</v>
      </c>
      <c r="D26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8">
      <selection activeCell="B56" sqref="B56:C56"/>
    </sheetView>
  </sheetViews>
  <sheetFormatPr defaultColWidth="9.140625" defaultRowHeight="12.75"/>
  <cols>
    <col min="1" max="1" width="55.7109375" style="0" bestFit="1" customWidth="1"/>
    <col min="2" max="2" width="11.421875" style="0" bestFit="1" customWidth="1"/>
    <col min="3" max="3" width="11.00390625" style="0" bestFit="1" customWidth="1"/>
  </cols>
  <sheetData>
    <row r="1" spans="2:3" ht="18">
      <c r="B1" s="80" t="s">
        <v>74</v>
      </c>
      <c r="C1" s="80"/>
    </row>
    <row r="2" spans="1:3" ht="15.75">
      <c r="A2" s="2"/>
      <c r="B2" s="19" t="s">
        <v>8</v>
      </c>
      <c r="C2" s="19" t="s">
        <v>9</v>
      </c>
    </row>
    <row r="3" spans="1:3" ht="15">
      <c r="A3" s="17" t="s">
        <v>0</v>
      </c>
      <c r="B3" s="19" t="s">
        <v>6</v>
      </c>
      <c r="C3" s="19" t="s">
        <v>6</v>
      </c>
    </row>
    <row r="4" spans="1:3" ht="12.75">
      <c r="A4" s="10" t="s">
        <v>37</v>
      </c>
      <c r="B4" s="5">
        <v>11744</v>
      </c>
      <c r="C4" s="5">
        <v>46</v>
      </c>
    </row>
    <row r="5" spans="1:3" ht="12.75">
      <c r="A5" t="s">
        <v>75</v>
      </c>
      <c r="B5" s="5">
        <v>8060</v>
      </c>
      <c r="C5" s="5" t="s">
        <v>40</v>
      </c>
    </row>
    <row r="6" spans="1:3" ht="12.75">
      <c r="A6" t="s">
        <v>76</v>
      </c>
      <c r="B6" s="5" t="s">
        <v>40</v>
      </c>
      <c r="C6" s="5">
        <v>2559</v>
      </c>
    </row>
    <row r="7" spans="1:3" ht="12.75">
      <c r="A7" t="s">
        <v>44</v>
      </c>
      <c r="B7" s="5">
        <v>34</v>
      </c>
      <c r="C7" s="5" t="s">
        <v>40</v>
      </c>
    </row>
    <row r="8" spans="1:3" ht="12.75">
      <c r="A8" s="10" t="s">
        <v>77</v>
      </c>
      <c r="B8" s="5" t="s">
        <v>40</v>
      </c>
      <c r="C8" s="4">
        <v>0</v>
      </c>
    </row>
    <row r="9" spans="1:3" ht="12.75">
      <c r="A9" t="s">
        <v>46</v>
      </c>
      <c r="B9" s="5">
        <v>27</v>
      </c>
      <c r="C9" s="16">
        <v>1129</v>
      </c>
    </row>
    <row r="10" spans="1:3" ht="12.75">
      <c r="A10" t="s">
        <v>17</v>
      </c>
      <c r="B10" s="5">
        <v>10900</v>
      </c>
      <c r="C10" s="4">
        <v>3</v>
      </c>
    </row>
    <row r="11" spans="1:3" ht="12.75">
      <c r="A11" t="s">
        <v>15</v>
      </c>
      <c r="B11" s="5">
        <v>510</v>
      </c>
      <c r="C11" s="4">
        <v>16</v>
      </c>
    </row>
    <row r="12" spans="1:3" ht="12.75">
      <c r="A12" t="s">
        <v>78</v>
      </c>
      <c r="B12" s="5" t="s">
        <v>40</v>
      </c>
      <c r="C12" s="4">
        <v>42</v>
      </c>
    </row>
    <row r="13" spans="1:3" ht="12.75">
      <c r="A13" t="s">
        <v>79</v>
      </c>
      <c r="B13" s="5">
        <v>1</v>
      </c>
      <c r="C13" s="5" t="s">
        <v>40</v>
      </c>
    </row>
    <row r="14" spans="1:3" ht="12.75">
      <c r="A14" t="s">
        <v>80</v>
      </c>
      <c r="B14" s="5">
        <v>48</v>
      </c>
      <c r="C14" s="5" t="s">
        <v>40</v>
      </c>
    </row>
    <row r="15" spans="1:3" ht="12.75">
      <c r="A15" t="s">
        <v>81</v>
      </c>
      <c r="B15" s="5">
        <v>118</v>
      </c>
      <c r="C15" s="5">
        <v>7720</v>
      </c>
    </row>
    <row r="16" spans="1:3" ht="12.75">
      <c r="A16" t="s">
        <v>49</v>
      </c>
      <c r="B16" s="5">
        <v>62</v>
      </c>
      <c r="C16" s="5">
        <v>33</v>
      </c>
    </row>
    <row r="17" spans="1:3" ht="12.75">
      <c r="A17" t="s">
        <v>82</v>
      </c>
      <c r="B17" s="5">
        <v>565</v>
      </c>
      <c r="C17" s="5" t="s">
        <v>40</v>
      </c>
    </row>
    <row r="18" spans="1:3" ht="12.75">
      <c r="A18" t="s">
        <v>83</v>
      </c>
      <c r="B18" s="5">
        <v>23</v>
      </c>
      <c r="C18" s="5" t="s">
        <v>40</v>
      </c>
    </row>
    <row r="19" spans="1:3" ht="12.75">
      <c r="A19" t="s">
        <v>2</v>
      </c>
      <c r="B19" s="5">
        <v>2640</v>
      </c>
      <c r="C19" s="5" t="s">
        <v>40</v>
      </c>
    </row>
    <row r="20" spans="1:3" ht="12.75">
      <c r="A20" t="s">
        <v>3</v>
      </c>
      <c r="B20" s="5">
        <v>2036</v>
      </c>
      <c r="C20" s="5" t="s">
        <v>40</v>
      </c>
    </row>
    <row r="21" spans="1:3" ht="12.75">
      <c r="A21" t="s">
        <v>18</v>
      </c>
      <c r="B21" s="3">
        <v>2301</v>
      </c>
      <c r="C21" s="4">
        <v>0</v>
      </c>
    </row>
    <row r="22" spans="1:3" ht="12.75">
      <c r="A22" t="s">
        <v>4</v>
      </c>
      <c r="B22" s="5">
        <v>13065</v>
      </c>
      <c r="C22" s="5">
        <v>52</v>
      </c>
    </row>
    <row r="23" spans="1:3" ht="12.75">
      <c r="A23" t="s">
        <v>84</v>
      </c>
      <c r="B23" s="5">
        <v>48674</v>
      </c>
      <c r="C23" s="5">
        <v>53</v>
      </c>
    </row>
    <row r="24" spans="1:3" ht="12.75">
      <c r="A24" t="s">
        <v>85</v>
      </c>
      <c r="B24" s="5" t="s">
        <v>40</v>
      </c>
      <c r="C24" s="5">
        <v>1245</v>
      </c>
    </row>
    <row r="25" spans="1:3" ht="12.75">
      <c r="A25" t="s">
        <v>14</v>
      </c>
      <c r="B25" s="3">
        <v>1513</v>
      </c>
      <c r="C25" s="4">
        <v>207</v>
      </c>
    </row>
    <row r="26" spans="1:3" ht="12.75">
      <c r="A26" t="s">
        <v>86</v>
      </c>
      <c r="B26" s="3">
        <v>591</v>
      </c>
      <c r="C26" s="4">
        <v>7</v>
      </c>
    </row>
    <row r="27" spans="1:3" ht="12.75">
      <c r="A27" t="s">
        <v>20</v>
      </c>
      <c r="B27" s="3">
        <v>5013</v>
      </c>
      <c r="C27" s="4">
        <v>0</v>
      </c>
    </row>
    <row r="28" spans="1:3" ht="12.75">
      <c r="A28" t="s">
        <v>29</v>
      </c>
      <c r="B28" s="5">
        <v>12</v>
      </c>
      <c r="C28" s="5" t="s">
        <v>40</v>
      </c>
    </row>
    <row r="29" spans="1:3" ht="12.75">
      <c r="A29" t="s">
        <v>87</v>
      </c>
      <c r="B29" s="3">
        <v>15</v>
      </c>
      <c r="C29" s="5">
        <v>4</v>
      </c>
    </row>
    <row r="30" spans="1:3" ht="12.75">
      <c r="A30" t="s">
        <v>24</v>
      </c>
      <c r="B30" s="3">
        <v>5</v>
      </c>
      <c r="C30" s="5">
        <v>1944</v>
      </c>
    </row>
    <row r="31" spans="1:3" ht="12.75">
      <c r="A31" t="s">
        <v>53</v>
      </c>
      <c r="B31" s="3">
        <v>278</v>
      </c>
      <c r="C31" s="5">
        <v>3420</v>
      </c>
    </row>
    <row r="32" spans="1:3" ht="12.75">
      <c r="A32" t="s">
        <v>54</v>
      </c>
      <c r="B32" s="5" t="s">
        <v>40</v>
      </c>
      <c r="C32" s="4">
        <v>471</v>
      </c>
    </row>
    <row r="33" spans="1:3" ht="12.75">
      <c r="A33" t="s">
        <v>31</v>
      </c>
      <c r="B33" s="5">
        <v>2</v>
      </c>
      <c r="C33" s="5" t="s">
        <v>40</v>
      </c>
    </row>
    <row r="34" spans="1:3" ht="12.75">
      <c r="A34" t="s">
        <v>38</v>
      </c>
      <c r="B34" s="3">
        <v>16</v>
      </c>
      <c r="C34" s="5">
        <v>59</v>
      </c>
    </row>
    <row r="35" spans="1:3" ht="12.75">
      <c r="A35" t="s">
        <v>30</v>
      </c>
      <c r="B35" s="3">
        <v>252</v>
      </c>
      <c r="C35" s="4">
        <v>442</v>
      </c>
    </row>
    <row r="36" spans="1:3" ht="12.75">
      <c r="A36" t="s">
        <v>55</v>
      </c>
      <c r="B36" s="3">
        <v>3587</v>
      </c>
      <c r="C36" s="4">
        <v>62</v>
      </c>
    </row>
    <row r="37" spans="1:3" ht="12.75">
      <c r="A37" t="s">
        <v>22</v>
      </c>
      <c r="B37" s="3">
        <v>1231</v>
      </c>
      <c r="C37" s="5" t="s">
        <v>40</v>
      </c>
    </row>
    <row r="38" spans="1:3" ht="12.75">
      <c r="A38" t="s">
        <v>56</v>
      </c>
      <c r="B38" s="5">
        <v>206</v>
      </c>
      <c r="C38" s="5" t="s">
        <v>40</v>
      </c>
    </row>
    <row r="39" spans="1:3" ht="12.75">
      <c r="A39" t="s">
        <v>13</v>
      </c>
      <c r="B39" s="5">
        <v>11309</v>
      </c>
      <c r="C39" s="4">
        <v>104</v>
      </c>
    </row>
    <row r="40" spans="1:3" ht="12.75">
      <c r="A40" t="s">
        <v>5</v>
      </c>
      <c r="B40" s="3">
        <v>5289</v>
      </c>
      <c r="C40" s="4">
        <v>428</v>
      </c>
    </row>
    <row r="41" spans="1:3" ht="12.75">
      <c r="A41" t="s">
        <v>10</v>
      </c>
      <c r="B41" s="5">
        <v>1066</v>
      </c>
      <c r="C41" s="4">
        <v>2</v>
      </c>
    </row>
    <row r="42" spans="1:3" ht="12.75">
      <c r="A42" t="s">
        <v>11</v>
      </c>
      <c r="B42" s="3">
        <v>1322</v>
      </c>
      <c r="C42" s="4">
        <v>1104</v>
      </c>
    </row>
    <row r="43" spans="1:3" ht="12.75">
      <c r="A43" t="s">
        <v>16</v>
      </c>
      <c r="B43" s="5">
        <v>508</v>
      </c>
      <c r="C43" s="4">
        <v>6</v>
      </c>
    </row>
    <row r="44" spans="1:3" ht="12.75">
      <c r="A44" t="s">
        <v>59</v>
      </c>
      <c r="B44" s="5">
        <v>42</v>
      </c>
      <c r="C44" s="5">
        <v>23</v>
      </c>
    </row>
    <row r="45" spans="1:3" ht="12.75">
      <c r="A45" t="s">
        <v>88</v>
      </c>
      <c r="B45" s="5">
        <v>2</v>
      </c>
      <c r="C45" s="5">
        <v>920</v>
      </c>
    </row>
    <row r="46" spans="1:3" ht="12.75">
      <c r="A46" t="s">
        <v>61</v>
      </c>
      <c r="B46" s="5">
        <v>17</v>
      </c>
      <c r="C46" s="5">
        <v>53</v>
      </c>
    </row>
    <row r="47" spans="1:3" ht="12.75">
      <c r="A47" t="s">
        <v>89</v>
      </c>
      <c r="B47" s="5">
        <v>4</v>
      </c>
      <c r="C47" s="5" t="s">
        <v>40</v>
      </c>
    </row>
    <row r="48" spans="1:3" ht="12.75">
      <c r="A48" t="s">
        <v>25</v>
      </c>
      <c r="B48" s="5">
        <v>10</v>
      </c>
      <c r="C48" s="5">
        <v>5399</v>
      </c>
    </row>
    <row r="49" spans="1:3" ht="12.75">
      <c r="A49" t="s">
        <v>64</v>
      </c>
      <c r="B49" s="3">
        <v>1</v>
      </c>
      <c r="C49" s="4">
        <v>2</v>
      </c>
    </row>
    <row r="50" spans="1:3" ht="12.75">
      <c r="A50" t="s">
        <v>90</v>
      </c>
      <c r="B50" s="3">
        <v>1048</v>
      </c>
      <c r="C50" s="4">
        <v>6</v>
      </c>
    </row>
    <row r="51" spans="1:3" ht="12.75">
      <c r="A51" t="s">
        <v>65</v>
      </c>
      <c r="B51" s="5">
        <v>1</v>
      </c>
      <c r="C51" s="5">
        <v>0</v>
      </c>
    </row>
    <row r="52" spans="1:3" ht="12.75">
      <c r="A52" t="s">
        <v>7</v>
      </c>
      <c r="B52" s="5">
        <v>2085</v>
      </c>
      <c r="C52" s="5">
        <v>267</v>
      </c>
    </row>
    <row r="53" spans="1:3" ht="12.75">
      <c r="A53" t="s">
        <v>91</v>
      </c>
      <c r="B53" s="5">
        <v>12</v>
      </c>
      <c r="C53" s="5">
        <v>1</v>
      </c>
    </row>
    <row r="54" spans="1:3" ht="12.75">
      <c r="A54" t="s">
        <v>73</v>
      </c>
      <c r="B54" s="4"/>
      <c r="C54" s="4">
        <v>54</v>
      </c>
    </row>
    <row r="55" spans="2:3" ht="12.75">
      <c r="B55" s="4"/>
      <c r="C55" s="4"/>
    </row>
    <row r="56" spans="1:3" ht="12.75">
      <c r="A56" s="11" t="s">
        <v>12</v>
      </c>
      <c r="B56" s="67">
        <f>SUM(B4:B54)</f>
        <v>136245</v>
      </c>
      <c r="C56" s="67">
        <f>SUM(C4:C54)</f>
        <v>27883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1">
      <selection activeCell="H13" sqref="H12:H13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spans="2:3" ht="18">
      <c r="B1" s="80" t="s">
        <v>133</v>
      </c>
      <c r="C1" s="80"/>
    </row>
    <row r="2" spans="1:3" ht="15.75">
      <c r="A2" s="1"/>
      <c r="B2" s="14" t="s">
        <v>8</v>
      </c>
      <c r="C2" s="14" t="s">
        <v>9</v>
      </c>
    </row>
    <row r="3" spans="1:3" ht="15.75">
      <c r="A3" s="2" t="s">
        <v>0</v>
      </c>
      <c r="B3" s="14" t="s">
        <v>6</v>
      </c>
      <c r="C3" s="14" t="s">
        <v>6</v>
      </c>
    </row>
    <row r="4" spans="1:3" ht="12.75">
      <c r="A4" t="s">
        <v>134</v>
      </c>
      <c r="B4" s="4" t="s">
        <v>40</v>
      </c>
      <c r="C4" s="9">
        <v>0</v>
      </c>
    </row>
    <row r="5" spans="1:3" ht="12.75">
      <c r="A5" s="10" t="s">
        <v>98</v>
      </c>
      <c r="B5">
        <v>1</v>
      </c>
      <c r="C5" s="4" t="s">
        <v>40</v>
      </c>
    </row>
    <row r="6" spans="1:3" ht="12.75">
      <c r="A6" t="s">
        <v>47</v>
      </c>
      <c r="B6" s="5">
        <v>14374</v>
      </c>
      <c r="C6" s="4" t="s">
        <v>40</v>
      </c>
    </row>
    <row r="7" spans="1:3" ht="12.75">
      <c r="A7" t="s">
        <v>80</v>
      </c>
      <c r="B7" s="4">
        <v>1</v>
      </c>
      <c r="C7" s="4" t="s">
        <v>40</v>
      </c>
    </row>
    <row r="8" spans="1:3" ht="12.75">
      <c r="A8" t="s">
        <v>2</v>
      </c>
      <c r="B8" s="5">
        <v>582</v>
      </c>
      <c r="C8" s="4" t="s">
        <v>40</v>
      </c>
    </row>
    <row r="9" spans="1:3" ht="12.75">
      <c r="A9" t="s">
        <v>18</v>
      </c>
      <c r="B9" s="5">
        <v>14</v>
      </c>
      <c r="C9" s="4" t="s">
        <v>40</v>
      </c>
    </row>
    <row r="10" spans="1:3" ht="12.75">
      <c r="A10" t="s">
        <v>4</v>
      </c>
      <c r="B10" s="5">
        <v>170</v>
      </c>
      <c r="C10" s="4">
        <v>5</v>
      </c>
    </row>
    <row r="11" spans="1:3" ht="12.75">
      <c r="A11" t="s">
        <v>135</v>
      </c>
      <c r="B11" s="5">
        <v>20419</v>
      </c>
      <c r="C11" s="4" t="s">
        <v>40</v>
      </c>
    </row>
    <row r="12" spans="1:3" ht="12.75">
      <c r="A12" s="10" t="s">
        <v>14</v>
      </c>
      <c r="B12" s="5">
        <v>158</v>
      </c>
      <c r="C12" s="4" t="s">
        <v>40</v>
      </c>
    </row>
    <row r="13" spans="1:3" ht="12.75">
      <c r="A13" t="s">
        <v>20</v>
      </c>
      <c r="B13" s="4">
        <v>11</v>
      </c>
      <c r="C13" s="4" t="s">
        <v>40</v>
      </c>
    </row>
    <row r="14" spans="1:3" ht="12.75">
      <c r="A14" t="s">
        <v>54</v>
      </c>
      <c r="B14" s="4">
        <v>33</v>
      </c>
      <c r="C14" s="4" t="s">
        <v>40</v>
      </c>
    </row>
    <row r="15" spans="1:3" ht="12.75">
      <c r="A15" t="s">
        <v>136</v>
      </c>
      <c r="B15" s="4">
        <v>1</v>
      </c>
      <c r="C15" s="4" t="s">
        <v>40</v>
      </c>
    </row>
    <row r="16" spans="1:3" ht="12.75">
      <c r="A16" t="s">
        <v>38</v>
      </c>
      <c r="B16" s="4">
        <v>6</v>
      </c>
      <c r="C16" s="4" t="s">
        <v>40</v>
      </c>
    </row>
    <row r="17" spans="1:3" ht="12.75">
      <c r="A17" t="s">
        <v>137</v>
      </c>
      <c r="B17" s="4">
        <v>5</v>
      </c>
      <c r="C17" s="4" t="s">
        <v>40</v>
      </c>
    </row>
    <row r="18" spans="1:3" ht="12.75">
      <c r="A18" t="s">
        <v>55</v>
      </c>
      <c r="B18" s="4" t="s">
        <v>40</v>
      </c>
      <c r="C18" s="4">
        <v>27</v>
      </c>
    </row>
    <row r="19" spans="1:3" ht="12.75">
      <c r="A19" t="s">
        <v>22</v>
      </c>
      <c r="B19" s="5">
        <v>904</v>
      </c>
      <c r="C19" s="4" t="s">
        <v>40</v>
      </c>
    </row>
    <row r="20" spans="1:3" ht="12.75">
      <c r="A20" t="s">
        <v>56</v>
      </c>
      <c r="B20" s="4">
        <v>611</v>
      </c>
      <c r="C20" s="4" t="s">
        <v>40</v>
      </c>
    </row>
    <row r="21" spans="1:3" ht="12.75">
      <c r="A21" t="s">
        <v>70</v>
      </c>
      <c r="B21" s="5">
        <v>1256</v>
      </c>
      <c r="C21" s="4">
        <v>1</v>
      </c>
    </row>
    <row r="22" spans="1:3" ht="12.75">
      <c r="A22" t="s">
        <v>5</v>
      </c>
      <c r="B22" s="5">
        <v>493</v>
      </c>
      <c r="C22" s="4">
        <v>2</v>
      </c>
    </row>
    <row r="23" spans="1:3" ht="12.75">
      <c r="A23" t="s">
        <v>10</v>
      </c>
      <c r="B23" s="5">
        <v>9</v>
      </c>
      <c r="C23" s="4">
        <v>1</v>
      </c>
    </row>
    <row r="24" spans="1:3" ht="12.75">
      <c r="A24" t="s">
        <v>11</v>
      </c>
      <c r="B24" s="5">
        <v>3</v>
      </c>
      <c r="C24" s="4">
        <v>3</v>
      </c>
    </row>
    <row r="25" spans="1:3" ht="12.75">
      <c r="A25" t="s">
        <v>32</v>
      </c>
      <c r="B25" s="5" t="s">
        <v>40</v>
      </c>
      <c r="C25" s="4">
        <v>0</v>
      </c>
    </row>
    <row r="26" spans="1:3" ht="12.75">
      <c r="A26" t="s">
        <v>25</v>
      </c>
      <c r="B26" s="4">
        <v>3</v>
      </c>
      <c r="C26" s="4">
        <v>0</v>
      </c>
    </row>
    <row r="27" spans="1:3" ht="12.75">
      <c r="A27" t="s">
        <v>64</v>
      </c>
      <c r="B27" s="4" t="s">
        <v>40</v>
      </c>
      <c r="C27" s="4">
        <v>0</v>
      </c>
    </row>
    <row r="28" spans="1:3" ht="12.75">
      <c r="A28" t="s">
        <v>90</v>
      </c>
      <c r="B28" s="5">
        <v>114</v>
      </c>
      <c r="C28" s="9">
        <v>0</v>
      </c>
    </row>
    <row r="29" spans="1:3" ht="12.75">
      <c r="A29" t="s">
        <v>138</v>
      </c>
      <c r="B29" s="5">
        <v>0</v>
      </c>
      <c r="C29" s="9" t="s">
        <v>40</v>
      </c>
    </row>
    <row r="30" spans="1:3" ht="12.75">
      <c r="A30" t="s">
        <v>7</v>
      </c>
      <c r="B30" s="4">
        <v>4</v>
      </c>
      <c r="C30" s="12">
        <v>0</v>
      </c>
    </row>
    <row r="31" spans="2:3" ht="12.75">
      <c r="B31" s="4"/>
      <c r="C31" s="4"/>
    </row>
    <row r="32" spans="1:3" ht="15.75">
      <c r="A32" s="2" t="s">
        <v>12</v>
      </c>
      <c r="B32" s="67">
        <f>SUM(B4:B30)</f>
        <v>39172</v>
      </c>
      <c r="C32" s="67">
        <f>SUM(C6:C30)</f>
        <v>39</v>
      </c>
    </row>
    <row r="33" spans="1:3" ht="15.75">
      <c r="A33" s="2"/>
      <c r="B33" s="5"/>
      <c r="C33" s="4"/>
    </row>
    <row r="34" spans="2:3" ht="12.75">
      <c r="B34" s="5"/>
      <c r="C34" s="4"/>
    </row>
    <row r="35" spans="2:3" ht="12.75">
      <c r="B35" s="5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5"/>
      <c r="C47" s="4"/>
    </row>
    <row r="48" spans="1:3" ht="15.75">
      <c r="A48" s="2"/>
      <c r="B48" s="5"/>
      <c r="C48" s="5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Aisling Foley</cp:lastModifiedBy>
  <cp:lastPrinted>2012-04-23T14:31:58Z</cp:lastPrinted>
  <dcterms:created xsi:type="dcterms:W3CDTF">2003-05-01T11:56:59Z</dcterms:created>
  <dcterms:modified xsi:type="dcterms:W3CDTF">2012-08-15T10:01:25Z</dcterms:modified>
  <cp:category/>
  <cp:version/>
  <cp:contentType/>
  <cp:contentStatus/>
</cp:coreProperties>
</file>